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drawings/drawing3.xml" ContentType="application/vnd.openxmlformats-officedocument.drawing+xml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drawings/drawing4.xml" ContentType="application/vnd.openxmlformats-officedocument.drawing+xml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drawings/drawing5.xml" ContentType="application/vnd.openxmlformats-officedocument.drawing+xml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drawings/drawing6.xml" ContentType="application/vnd.openxmlformats-officedocument.drawing+xml"/>
  <Override PartName="/xl/customProperty9.bin" ContentType="application/vnd.openxmlformats-officedocument.spreadsheetml.customProperty"/>
  <Override PartName="/xl/customProperty10.bin" ContentType="application/vnd.openxmlformats-officedocument.spreadsheetml.customProperty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G:\TREASURY\Investor Relations Shared Folder\AAR Carloads\"/>
    </mc:Choice>
  </mc:AlternateContent>
  <xr:revisionPtr revIDLastSave="0" documentId="13_ncr:1_{A9A83D7F-CBF7-45F1-8402-9A8295574DC4}" xr6:coauthVersionLast="47" xr6:coauthVersionMax="47" xr10:uidLastSave="{00000000-0000-0000-0000-000000000000}"/>
  <bookViews>
    <workbookView xWindow="23880" yWindow="-120" windowWidth="29040" windowHeight="15840" xr2:uid="{00000000-000D-0000-FFFF-FFFF00000000}"/>
  </bookViews>
  <sheets>
    <sheet name="UP 2025" sheetId="8" r:id="rId1"/>
    <sheet name="UP 2024" sheetId="7" r:id="rId2"/>
    <sheet name="UP 2023" sheetId="6" r:id="rId3"/>
    <sheet name="UP 2022" sheetId="5" r:id="rId4"/>
    <sheet name="UP 2021" sheetId="3" r:id="rId5"/>
    <sheet name="UP 2020" sheetId="4" r:id="rId6"/>
    <sheet name="UP 2019" sheetId="1" r:id="rId7"/>
  </sheets>
  <definedNames>
    <definedName name="_xlnm.Print_Area" localSheetId="6">'UP 2019'!$A$1:$AB$44</definedName>
    <definedName name="_xlnm.Print_Area" localSheetId="5">'UP 2020'!$A$1:$BB$44</definedName>
    <definedName name="_xlnm.Print_Area" localSheetId="4">'UP 2021'!$A$1:$BA$44</definedName>
    <definedName name="_xlnm.Print_Area" localSheetId="3">'UP 2022'!$A$1:$BA$44</definedName>
    <definedName name="_xlnm.Print_Area" localSheetId="2">'UP 2023'!$A$1:$BA$44</definedName>
    <definedName name="_xlnm.Print_Area" localSheetId="1">'UP 2024'!$A$1:$BA$44</definedName>
    <definedName name="_xlnm.Print_Area" localSheetId="0">'UP 2025'!$A$1:$BA$44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44" i="8" l="1"/>
  <c r="D43" i="8"/>
  <c r="D40" i="8"/>
  <c r="D35" i="8"/>
  <c r="D23" i="8"/>
  <c r="D20" i="8"/>
  <c r="D15" i="8"/>
  <c r="D24" i="8" s="1"/>
  <c r="C44" i="8"/>
  <c r="C43" i="8"/>
  <c r="C40" i="8"/>
  <c r="C35" i="8"/>
  <c r="C23" i="8"/>
  <c r="C20" i="8"/>
  <c r="C15" i="8"/>
  <c r="C24" i="8" s="1"/>
  <c r="B44" i="8"/>
  <c r="B43" i="8"/>
  <c r="B40" i="8"/>
  <c r="B35" i="8"/>
  <c r="B24" i="8"/>
  <c r="B23" i="8"/>
  <c r="B20" i="8"/>
  <c r="B15" i="8"/>
  <c r="A29" i="8"/>
  <c r="BA43" i="7"/>
  <c r="BA40" i="7"/>
  <c r="BA35" i="7"/>
  <c r="BA44" i="7" s="1"/>
  <c r="BA23" i="7"/>
  <c r="BA20" i="7"/>
  <c r="BA15" i="7"/>
  <c r="AZ43" i="7"/>
  <c r="AZ40" i="7"/>
  <c r="AZ35" i="7"/>
  <c r="AZ44" i="7" s="1"/>
  <c r="AZ23" i="7"/>
  <c r="AZ20" i="7"/>
  <c r="AZ15" i="7"/>
  <c r="AY43" i="7"/>
  <c r="AY40" i="7"/>
  <c r="AY35" i="7"/>
  <c r="AY44" i="7" s="1"/>
  <c r="AY23" i="7"/>
  <c r="AY20" i="7"/>
  <c r="AY15" i="7"/>
  <c r="AX43" i="7"/>
  <c r="AX40" i="7"/>
  <c r="AX35" i="7"/>
  <c r="AX23" i="7"/>
  <c r="AX20" i="7"/>
  <c r="AX15" i="7"/>
  <c r="AW43" i="7"/>
  <c r="AW40" i="7"/>
  <c r="AW35" i="7"/>
  <c r="AW23" i="7"/>
  <c r="AW20" i="7"/>
  <c r="AW15" i="7"/>
  <c r="AV43" i="7"/>
  <c r="AV40" i="7"/>
  <c r="AV35" i="7"/>
  <c r="AV44" i="7" s="1"/>
  <c r="AV23" i="7"/>
  <c r="AV20" i="7"/>
  <c r="AV15" i="7"/>
  <c r="AU43" i="7"/>
  <c r="AU40" i="7"/>
  <c r="AU35" i="7"/>
  <c r="AU44" i="7" s="1"/>
  <c r="AU23" i="7"/>
  <c r="AU20" i="7"/>
  <c r="AU15" i="7"/>
  <c r="AT43" i="7"/>
  <c r="AT40" i="7"/>
  <c r="AT35" i="7"/>
  <c r="AT44" i="7" s="1"/>
  <c r="AT23" i="7"/>
  <c r="AT20" i="7"/>
  <c r="AT15" i="7"/>
  <c r="AS43" i="7"/>
  <c r="AS40" i="7"/>
  <c r="AS35" i="7"/>
  <c r="AS44" i="7" s="1"/>
  <c r="AS23" i="7"/>
  <c r="AS20" i="7"/>
  <c r="AS15" i="7"/>
  <c r="AR43" i="7"/>
  <c r="AR40" i="7"/>
  <c r="AR35" i="7"/>
  <c r="AR23" i="7"/>
  <c r="AR20" i="7"/>
  <c r="AR15" i="7"/>
  <c r="AQ43" i="7"/>
  <c r="AQ40" i="7"/>
  <c r="AQ35" i="7"/>
  <c r="AQ23" i="7"/>
  <c r="AQ20" i="7"/>
  <c r="AQ15" i="7"/>
  <c r="AP43" i="7"/>
  <c r="AP44" i="7" s="1"/>
  <c r="AP40" i="7"/>
  <c r="AP35" i="7"/>
  <c r="AP23" i="7"/>
  <c r="AP20" i="7"/>
  <c r="AP15" i="7"/>
  <c r="AO43" i="7"/>
  <c r="AO40" i="7"/>
  <c r="AO35" i="7"/>
  <c r="AO44" i="7" s="1"/>
  <c r="AO24" i="7"/>
  <c r="AO23" i="7"/>
  <c r="AO20" i="7"/>
  <c r="AO15" i="7"/>
  <c r="AN43" i="7"/>
  <c r="AN40" i="7"/>
  <c r="AN35" i="7"/>
  <c r="AN23" i="7"/>
  <c r="AN20" i="7"/>
  <c r="AN15" i="7"/>
  <c r="AM20" i="7"/>
  <c r="AM43" i="7"/>
  <c r="AM40" i="7"/>
  <c r="AM35" i="7"/>
  <c r="AM23" i="7"/>
  <c r="AM15" i="7"/>
  <c r="AL43" i="7"/>
  <c r="AL40" i="7"/>
  <c r="AL35" i="7"/>
  <c r="AL23" i="7"/>
  <c r="AL20" i="7"/>
  <c r="AL15" i="7"/>
  <c r="AK43" i="7"/>
  <c r="AK40" i="7"/>
  <c r="AK35" i="7"/>
  <c r="AK23" i="7"/>
  <c r="AK20" i="7"/>
  <c r="AK15" i="7"/>
  <c r="AJ43" i="7"/>
  <c r="AJ40" i="7"/>
  <c r="AJ35" i="7"/>
  <c r="AJ23" i="7"/>
  <c r="AJ20" i="7"/>
  <c r="AJ15" i="7"/>
  <c r="AI43" i="7"/>
  <c r="AI40" i="7"/>
  <c r="AI35" i="7"/>
  <c r="AI23" i="7"/>
  <c r="AI20" i="7"/>
  <c r="AI15" i="7"/>
  <c r="AH43" i="7"/>
  <c r="AH40" i="7"/>
  <c r="AH35" i="7"/>
  <c r="AH23" i="7"/>
  <c r="AH20" i="7"/>
  <c r="AH15" i="7"/>
  <c r="AG43" i="7"/>
  <c r="AG40" i="7"/>
  <c r="AG35" i="7"/>
  <c r="AG23" i="7"/>
  <c r="AG20" i="7"/>
  <c r="AG15" i="7"/>
  <c r="AF43" i="7"/>
  <c r="AF40" i="7"/>
  <c r="AF35" i="7"/>
  <c r="AF23" i="7"/>
  <c r="AF20" i="7"/>
  <c r="AF15" i="7"/>
  <c r="AE43" i="7"/>
  <c r="AE40" i="7"/>
  <c r="AE35" i="7"/>
  <c r="AE44" i="7" s="1"/>
  <c r="AE23" i="7"/>
  <c r="AE20" i="7"/>
  <c r="AE15" i="7"/>
  <c r="AD43" i="7"/>
  <c r="AD40" i="7"/>
  <c r="AD35" i="7"/>
  <c r="AD23" i="7"/>
  <c r="AD20" i="7"/>
  <c r="AD15" i="7"/>
  <c r="AC43" i="7"/>
  <c r="AC40" i="7"/>
  <c r="AC35" i="7"/>
  <c r="AC23" i="7"/>
  <c r="AC20" i="7"/>
  <c r="AC15" i="7"/>
  <c r="AB43" i="7"/>
  <c r="AB40" i="7"/>
  <c r="AB35" i="7"/>
  <c r="AB44" i="7" s="1"/>
  <c r="AB23" i="7"/>
  <c r="AB20" i="7"/>
  <c r="AB15" i="7"/>
  <c r="AA43" i="7"/>
  <c r="AA40" i="7"/>
  <c r="AA35" i="7"/>
  <c r="AA44" i="7" s="1"/>
  <c r="AA23" i="7"/>
  <c r="AA20" i="7"/>
  <c r="AA15" i="7"/>
  <c r="Z43" i="7"/>
  <c r="Z40" i="7"/>
  <c r="Z35" i="7"/>
  <c r="Z23" i="7"/>
  <c r="Z20" i="7"/>
  <c r="Z15" i="7"/>
  <c r="Y43" i="7"/>
  <c r="Y40" i="7"/>
  <c r="Y35" i="7"/>
  <c r="Y23" i="7"/>
  <c r="Y20" i="7"/>
  <c r="Y15" i="7"/>
  <c r="X43" i="7"/>
  <c r="X40" i="7"/>
  <c r="X35" i="7"/>
  <c r="X23" i="7"/>
  <c r="X20" i="7"/>
  <c r="X15" i="7"/>
  <c r="W43" i="7"/>
  <c r="W40" i="7"/>
  <c r="W35" i="7"/>
  <c r="W23" i="7"/>
  <c r="W20" i="7"/>
  <c r="W15" i="7"/>
  <c r="V43" i="7"/>
  <c r="V40" i="7"/>
  <c r="V35" i="7"/>
  <c r="V23" i="7"/>
  <c r="V20" i="7"/>
  <c r="V15" i="7"/>
  <c r="U43" i="7"/>
  <c r="U40" i="7"/>
  <c r="U35" i="7"/>
  <c r="U23" i="7"/>
  <c r="U20" i="7"/>
  <c r="U15" i="7"/>
  <c r="T43" i="7"/>
  <c r="T40" i="7"/>
  <c r="T35" i="7"/>
  <c r="T23" i="7"/>
  <c r="T20" i="7"/>
  <c r="T15" i="7"/>
  <c r="S43" i="7"/>
  <c r="S40" i="7"/>
  <c r="S35" i="7"/>
  <c r="S44" i="7" s="1"/>
  <c r="S23" i="7"/>
  <c r="S20" i="7"/>
  <c r="S15" i="7"/>
  <c r="R43" i="7"/>
  <c r="R40" i="7"/>
  <c r="R35" i="7"/>
  <c r="R44" i="7" s="1"/>
  <c r="R23" i="7"/>
  <c r="R20" i="7"/>
  <c r="R15" i="7"/>
  <c r="Q43" i="7"/>
  <c r="Q40" i="7"/>
  <c r="Q35" i="7"/>
  <c r="Q23" i="7"/>
  <c r="Q20" i="7"/>
  <c r="Q15" i="7"/>
  <c r="P43" i="7"/>
  <c r="P40" i="7"/>
  <c r="P35" i="7"/>
  <c r="P44" i="7" s="1"/>
  <c r="P23" i="7"/>
  <c r="P20" i="7"/>
  <c r="P15" i="7"/>
  <c r="O43" i="7"/>
  <c r="O40" i="7"/>
  <c r="O35" i="7"/>
  <c r="O23" i="7"/>
  <c r="O20" i="7"/>
  <c r="O15" i="7"/>
  <c r="N43" i="7"/>
  <c r="N40" i="7"/>
  <c r="N35" i="7"/>
  <c r="N44" i="7" s="1"/>
  <c r="N23" i="7"/>
  <c r="N20" i="7"/>
  <c r="N15" i="7"/>
  <c r="M43" i="7"/>
  <c r="M40" i="7"/>
  <c r="M35" i="7"/>
  <c r="M23" i="7"/>
  <c r="M20" i="7"/>
  <c r="M15" i="7"/>
  <c r="L43" i="7"/>
  <c r="L40" i="7"/>
  <c r="L35" i="7"/>
  <c r="L44" i="7" s="1"/>
  <c r="L23" i="7"/>
  <c r="L20" i="7"/>
  <c r="L15" i="7"/>
  <c r="K43" i="7"/>
  <c r="K40" i="7"/>
  <c r="K35" i="7"/>
  <c r="K23" i="7"/>
  <c r="K20" i="7"/>
  <c r="K15" i="7"/>
  <c r="J43" i="7"/>
  <c r="J40" i="7"/>
  <c r="J35" i="7"/>
  <c r="J23" i="7"/>
  <c r="J20" i="7"/>
  <c r="J15" i="7"/>
  <c r="I43" i="7"/>
  <c r="I40" i="7"/>
  <c r="I35" i="7"/>
  <c r="I23" i="7"/>
  <c r="I20" i="7"/>
  <c r="I15" i="7"/>
  <c r="H20" i="7"/>
  <c r="H43" i="7"/>
  <c r="H40" i="7"/>
  <c r="H35" i="7"/>
  <c r="H44" i="7" s="1"/>
  <c r="H23" i="7"/>
  <c r="H15" i="7"/>
  <c r="G44" i="7"/>
  <c r="G43" i="7"/>
  <c r="G40" i="7"/>
  <c r="G35" i="7"/>
  <c r="G24" i="7"/>
  <c r="G23" i="7"/>
  <c r="G20" i="7"/>
  <c r="G15" i="7"/>
  <c r="F43" i="7"/>
  <c r="F40" i="7"/>
  <c r="F35" i="7"/>
  <c r="F23" i="7"/>
  <c r="F20" i="7"/>
  <c r="F15" i="7"/>
  <c r="E43" i="7"/>
  <c r="E40" i="7"/>
  <c r="E35" i="7"/>
  <c r="E44" i="7" s="1"/>
  <c r="E23" i="7"/>
  <c r="E20" i="7"/>
  <c r="E15" i="7"/>
  <c r="D43" i="7"/>
  <c r="D40" i="7"/>
  <c r="D35" i="7"/>
  <c r="D23" i="7"/>
  <c r="D20" i="7"/>
  <c r="D15" i="7"/>
  <c r="C43" i="7"/>
  <c r="C40" i="7"/>
  <c r="C35" i="7"/>
  <c r="C44" i="7" s="1"/>
  <c r="C23" i="7"/>
  <c r="C20" i="7"/>
  <c r="C15" i="7"/>
  <c r="B43" i="7"/>
  <c r="B40" i="7"/>
  <c r="B35" i="7"/>
  <c r="B44" i="7" s="1"/>
  <c r="B24" i="7"/>
  <c r="B23" i="7"/>
  <c r="B20" i="7"/>
  <c r="B15" i="7"/>
  <c r="B30" i="7"/>
  <c r="A29" i="7"/>
  <c r="BA43" i="6"/>
  <c r="BA40" i="6"/>
  <c r="BA35" i="6"/>
  <c r="BA23" i="6"/>
  <c r="BA20" i="6"/>
  <c r="BA15" i="6"/>
  <c r="AZ43" i="6"/>
  <c r="AZ40" i="6"/>
  <c r="AZ35" i="6"/>
  <c r="AZ23" i="6"/>
  <c r="AZ20" i="6"/>
  <c r="AZ15" i="6"/>
  <c r="AY43" i="6"/>
  <c r="AY40" i="6"/>
  <c r="AY35" i="6"/>
  <c r="AY23" i="6"/>
  <c r="AY20" i="6"/>
  <c r="AY15" i="6"/>
  <c r="BA24" i="7" l="1"/>
  <c r="AZ24" i="7"/>
  <c r="AY24" i="7"/>
  <c r="AX44" i="7"/>
  <c r="AX24" i="7"/>
  <c r="AW44" i="7"/>
  <c r="AW24" i="7"/>
  <c r="AV24" i="7"/>
  <c r="AU24" i="7"/>
  <c r="AT24" i="7"/>
  <c r="AS24" i="7"/>
  <c r="AR44" i="7"/>
  <c r="AR24" i="7"/>
  <c r="AQ44" i="7"/>
  <c r="AQ24" i="7"/>
  <c r="AP24" i="7"/>
  <c r="AN44" i="7"/>
  <c r="AN24" i="7"/>
  <c r="AM44" i="7"/>
  <c r="AM24" i="7"/>
  <c r="AL44" i="7"/>
  <c r="AL24" i="7"/>
  <c r="AK44" i="7"/>
  <c r="AK24" i="7"/>
  <c r="AJ44" i="7"/>
  <c r="AJ24" i="7"/>
  <c r="AI44" i="7"/>
  <c r="AI24" i="7"/>
  <c r="AH44" i="7"/>
  <c r="AH24" i="7"/>
  <c r="AG44" i="7"/>
  <c r="AG24" i="7"/>
  <c r="AF44" i="7"/>
  <c r="AF24" i="7"/>
  <c r="AE24" i="7"/>
  <c r="AD44" i="7"/>
  <c r="AD24" i="7"/>
  <c r="AC44" i="7"/>
  <c r="AC24" i="7"/>
  <c r="AB24" i="7"/>
  <c r="AA24" i="7"/>
  <c r="Z44" i="7"/>
  <c r="Z24" i="7"/>
  <c r="Y44" i="7"/>
  <c r="Y24" i="7"/>
  <c r="X44" i="7"/>
  <c r="X24" i="7"/>
  <c r="W44" i="7"/>
  <c r="W24" i="7"/>
  <c r="V44" i="7"/>
  <c r="V24" i="7"/>
  <c r="U44" i="7"/>
  <c r="U24" i="7"/>
  <c r="T44" i="7"/>
  <c r="T24" i="7"/>
  <c r="S24" i="7"/>
  <c r="R24" i="7"/>
  <c r="Q44" i="7"/>
  <c r="Q24" i="7"/>
  <c r="P24" i="7"/>
  <c r="O44" i="7"/>
  <c r="O24" i="7"/>
  <c r="N24" i="7"/>
  <c r="M44" i="7"/>
  <c r="M24" i="7"/>
  <c r="L24" i="7"/>
  <c r="K44" i="7"/>
  <c r="K24" i="7"/>
  <c r="J44" i="7"/>
  <c r="J24" i="7"/>
  <c r="I44" i="7"/>
  <c r="I24" i="7"/>
  <c r="H24" i="7"/>
  <c r="F44" i="7"/>
  <c r="F24" i="7"/>
  <c r="E24" i="7"/>
  <c r="D44" i="7"/>
  <c r="D24" i="7"/>
  <c r="C24" i="7"/>
  <c r="D30" i="7"/>
  <c r="C30" i="7"/>
  <c r="BA44" i="6"/>
  <c r="BA24" i="6"/>
  <c r="AZ44" i="6"/>
  <c r="AZ24" i="6"/>
  <c r="AY44" i="6"/>
  <c r="AY24" i="6"/>
  <c r="AX43" i="6"/>
  <c r="AX40" i="6"/>
  <c r="AX35" i="6"/>
  <c r="AX23" i="6"/>
  <c r="AX20" i="6"/>
  <c r="AX15" i="6"/>
  <c r="AW43" i="6"/>
  <c r="AW40" i="6"/>
  <c r="AW35" i="6"/>
  <c r="AW23" i="6"/>
  <c r="AW20" i="6"/>
  <c r="AW15" i="6"/>
  <c r="AV20" i="6"/>
  <c r="AV24" i="6" s="1"/>
  <c r="AV43" i="6"/>
  <c r="AV40" i="6"/>
  <c r="AV35" i="6"/>
  <c r="AV23" i="6"/>
  <c r="AV15" i="6"/>
  <c r="AU43" i="6"/>
  <c r="AU40" i="6"/>
  <c r="AU35" i="6"/>
  <c r="AU23" i="6"/>
  <c r="AU20" i="6"/>
  <c r="AU15" i="6"/>
  <c r="AT43" i="6"/>
  <c r="AT40" i="6"/>
  <c r="AT35" i="6"/>
  <c r="AT23" i="6"/>
  <c r="AT20" i="6"/>
  <c r="AT15" i="6"/>
  <c r="AS43" i="6"/>
  <c r="AS40" i="6"/>
  <c r="AS35" i="6"/>
  <c r="AS23" i="6"/>
  <c r="AS20" i="6"/>
  <c r="AS15" i="6"/>
  <c r="AR43" i="6"/>
  <c r="AR40" i="6"/>
  <c r="AR35" i="6"/>
  <c r="AR23" i="6"/>
  <c r="AR20" i="6"/>
  <c r="AR15" i="6"/>
  <c r="AQ43" i="6"/>
  <c r="AQ40" i="6"/>
  <c r="AQ35" i="6"/>
  <c r="AQ24" i="6"/>
  <c r="AQ23" i="6"/>
  <c r="AQ20" i="6"/>
  <c r="AQ15" i="6"/>
  <c r="AP43" i="6"/>
  <c r="AP40" i="6"/>
  <c r="AP35" i="6"/>
  <c r="AP23" i="6"/>
  <c r="AP20" i="6"/>
  <c r="AP15" i="6"/>
  <c r="AO43" i="6"/>
  <c r="AO40" i="6"/>
  <c r="AO35" i="6"/>
  <c r="AO23" i="6"/>
  <c r="AO20" i="6"/>
  <c r="AO15" i="6"/>
  <c r="AN23" i="6"/>
  <c r="AN20" i="6"/>
  <c r="AN15" i="6"/>
  <c r="AN43" i="6"/>
  <c r="AN40" i="6"/>
  <c r="AN35" i="6"/>
  <c r="AM43" i="6"/>
  <c r="AM40" i="6"/>
  <c r="AM35" i="6"/>
  <c r="AM24" i="6"/>
  <c r="AM23" i="6"/>
  <c r="AM20" i="6"/>
  <c r="AM15" i="6"/>
  <c r="AL43" i="6"/>
  <c r="AL40" i="6"/>
  <c r="AL35" i="6"/>
  <c r="AL23" i="6"/>
  <c r="AL20" i="6"/>
  <c r="AL15" i="6"/>
  <c r="AK43" i="6"/>
  <c r="AK40" i="6"/>
  <c r="AK35" i="6"/>
  <c r="AK24" i="6"/>
  <c r="AK23" i="6"/>
  <c r="AK20" i="6"/>
  <c r="AK15" i="6"/>
  <c r="AJ43" i="6"/>
  <c r="AJ40" i="6"/>
  <c r="AJ35" i="6"/>
  <c r="AJ24" i="6"/>
  <c r="AJ23" i="6"/>
  <c r="AJ20" i="6"/>
  <c r="AJ15" i="6"/>
  <c r="AI43" i="6"/>
  <c r="AI40" i="6"/>
  <c r="AI35" i="6"/>
  <c r="AI24" i="6"/>
  <c r="AI23" i="6"/>
  <c r="AI20" i="6"/>
  <c r="AI15" i="6"/>
  <c r="AH43" i="6"/>
  <c r="AH40" i="6"/>
  <c r="AH35" i="6"/>
  <c r="AH24" i="6"/>
  <c r="AH23" i="6"/>
  <c r="AH20" i="6"/>
  <c r="AH15" i="6"/>
  <c r="AG43" i="6"/>
  <c r="AG40" i="6"/>
  <c r="AG35" i="6"/>
  <c r="AG24" i="6"/>
  <c r="AG23" i="6"/>
  <c r="AG20" i="6"/>
  <c r="AG15" i="6"/>
  <c r="E30" i="7" l="1"/>
  <c r="AX44" i="6"/>
  <c r="AX24" i="6"/>
  <c r="AW44" i="6"/>
  <c r="AW24" i="6"/>
  <c r="AV44" i="6"/>
  <c r="AU44" i="6"/>
  <c r="AU24" i="6"/>
  <c r="AT44" i="6"/>
  <c r="AT24" i="6"/>
  <c r="AS44" i="6"/>
  <c r="AS24" i="6"/>
  <c r="AR44" i="6"/>
  <c r="AR24" i="6"/>
  <c r="AQ44" i="6"/>
  <c r="AP44" i="6"/>
  <c r="AP24" i="6"/>
  <c r="AO44" i="6"/>
  <c r="AO24" i="6"/>
  <c r="AN44" i="6"/>
  <c r="AN24" i="6"/>
  <c r="AM44" i="6"/>
  <c r="AL44" i="6"/>
  <c r="AL24" i="6"/>
  <c r="AK44" i="6"/>
  <c r="AJ44" i="6"/>
  <c r="AI44" i="6"/>
  <c r="AH44" i="6"/>
  <c r="AG44" i="6"/>
  <c r="AF43" i="6"/>
  <c r="AF44" i="6" s="1"/>
  <c r="AF40" i="6"/>
  <c r="AF35" i="6"/>
  <c r="AF24" i="6"/>
  <c r="AF23" i="6"/>
  <c r="AF20" i="6"/>
  <c r="AF15" i="6"/>
  <c r="AE43" i="6"/>
  <c r="AE44" i="6" s="1"/>
  <c r="AE40" i="6"/>
  <c r="AE35" i="6"/>
  <c r="AE24" i="6"/>
  <c r="AE23" i="6"/>
  <c r="AE20" i="6"/>
  <c r="AE15" i="6"/>
  <c r="AD43" i="6"/>
  <c r="AD40" i="6"/>
  <c r="AD35" i="6"/>
  <c r="AD24" i="6"/>
  <c r="AD23" i="6"/>
  <c r="AD20" i="6"/>
  <c r="AD15" i="6"/>
  <c r="AC43" i="6"/>
  <c r="AC44" i="6" s="1"/>
  <c r="AC40" i="6"/>
  <c r="AC35" i="6"/>
  <c r="AC24" i="6"/>
  <c r="AC23" i="6"/>
  <c r="AC20" i="6"/>
  <c r="AC15" i="6"/>
  <c r="AB44" i="6"/>
  <c r="AB43" i="6"/>
  <c r="AB40" i="6"/>
  <c r="AB35" i="6"/>
  <c r="AB24" i="6"/>
  <c r="AB23" i="6"/>
  <c r="AB20" i="6"/>
  <c r="AB15" i="6"/>
  <c r="AA43" i="6"/>
  <c r="AA40" i="6"/>
  <c r="AA35" i="6"/>
  <c r="AA23" i="6"/>
  <c r="AA20" i="6"/>
  <c r="AA15" i="6"/>
  <c r="Z44" i="6"/>
  <c r="Z43" i="6"/>
  <c r="Z40" i="6"/>
  <c r="Z35" i="6"/>
  <c r="Z24" i="6"/>
  <c r="Z23" i="6"/>
  <c r="Z20" i="6"/>
  <c r="Z15" i="6"/>
  <c r="Y43" i="6"/>
  <c r="Y40" i="6"/>
  <c r="Y35" i="6"/>
  <c r="Y23" i="6"/>
  <c r="Y20" i="6"/>
  <c r="Y15" i="6"/>
  <c r="X43" i="6"/>
  <c r="X40" i="6"/>
  <c r="X35" i="6"/>
  <c r="X23" i="6"/>
  <c r="X20" i="6"/>
  <c r="X15" i="6"/>
  <c r="W43" i="6"/>
  <c r="W40" i="6"/>
  <c r="W35" i="6"/>
  <c r="W23" i="6"/>
  <c r="W20" i="6"/>
  <c r="W15" i="6"/>
  <c r="V43" i="6"/>
  <c r="V40" i="6"/>
  <c r="V44" i="6" s="1"/>
  <c r="V35" i="6"/>
  <c r="V23" i="6"/>
  <c r="V20" i="6"/>
  <c r="V15" i="6"/>
  <c r="U43" i="6"/>
  <c r="U40" i="6"/>
  <c r="U35" i="6"/>
  <c r="U23" i="6"/>
  <c r="U20" i="6"/>
  <c r="U24" i="6" s="1"/>
  <c r="U15" i="6"/>
  <c r="T43" i="6"/>
  <c r="T40" i="6"/>
  <c r="T23" i="6"/>
  <c r="T20" i="6"/>
  <c r="T15" i="6"/>
  <c r="T35" i="6"/>
  <c r="S43" i="6"/>
  <c r="S40" i="6"/>
  <c r="S35" i="6"/>
  <c r="S23" i="6"/>
  <c r="S24" i="6" s="1"/>
  <c r="S20" i="6"/>
  <c r="S15" i="6"/>
  <c r="R43" i="6"/>
  <c r="R44" i="6" s="1"/>
  <c r="R40" i="6"/>
  <c r="R35" i="6"/>
  <c r="R23" i="6"/>
  <c r="R24" i="6" s="1"/>
  <c r="R20" i="6"/>
  <c r="Q20" i="6"/>
  <c r="R15" i="6"/>
  <c r="Q43" i="6"/>
  <c r="Q40" i="6"/>
  <c r="Q35" i="6"/>
  <c r="Q23" i="6"/>
  <c r="Q24" i="6" s="1"/>
  <c r="Q15" i="6"/>
  <c r="P43" i="6"/>
  <c r="P40" i="6"/>
  <c r="P35" i="6"/>
  <c r="P23" i="6"/>
  <c r="P20" i="6"/>
  <c r="P15" i="6"/>
  <c r="O35" i="6"/>
  <c r="O40" i="6"/>
  <c r="O43" i="6"/>
  <c r="O23" i="6"/>
  <c r="O20" i="6"/>
  <c r="O24" i="6" s="1"/>
  <c r="O15" i="6"/>
  <c r="N43" i="6"/>
  <c r="N40" i="6"/>
  <c r="N35" i="6"/>
  <c r="N23" i="6"/>
  <c r="N24" i="6" s="1"/>
  <c r="N20" i="6"/>
  <c r="N15" i="6"/>
  <c r="M43" i="6"/>
  <c r="M40" i="6"/>
  <c r="M35" i="6"/>
  <c r="M23" i="6"/>
  <c r="M24" i="6" s="1"/>
  <c r="M20" i="6"/>
  <c r="M15" i="6"/>
  <c r="L43" i="6"/>
  <c r="L40" i="6"/>
  <c r="L35" i="6"/>
  <c r="L23" i="6"/>
  <c r="L20" i="6"/>
  <c r="L15" i="6"/>
  <c r="K43" i="6"/>
  <c r="K44" i="6" s="1"/>
  <c r="K40" i="6"/>
  <c r="K35" i="6"/>
  <c r="K23" i="6"/>
  <c r="K24" i="6" s="1"/>
  <c r="K20" i="6"/>
  <c r="K15" i="6"/>
  <c r="J43" i="6"/>
  <c r="J44" i="6" s="1"/>
  <c r="J40" i="6"/>
  <c r="J35" i="6"/>
  <c r="J23" i="6"/>
  <c r="J24" i="6" s="1"/>
  <c r="J20" i="6"/>
  <c r="J15" i="6"/>
  <c r="I43" i="6"/>
  <c r="I40" i="6"/>
  <c r="I35" i="6"/>
  <c r="I15" i="6"/>
  <c r="I24" i="6" s="1"/>
  <c r="I20" i="6"/>
  <c r="I23" i="6"/>
  <c r="H43" i="6"/>
  <c r="H40" i="6"/>
  <c r="H35" i="6"/>
  <c r="H23" i="6"/>
  <c r="H20" i="6"/>
  <c r="H15" i="6"/>
  <c r="G43" i="6"/>
  <c r="G40" i="6"/>
  <c r="G44" i="6" s="1"/>
  <c r="G35" i="6"/>
  <c r="G23" i="6"/>
  <c r="G20" i="6"/>
  <c r="G15" i="6"/>
  <c r="F43" i="6"/>
  <c r="F40" i="6"/>
  <c r="F35" i="6"/>
  <c r="F23" i="6"/>
  <c r="F20" i="6"/>
  <c r="F15" i="6"/>
  <c r="E43" i="6"/>
  <c r="E40" i="6"/>
  <c r="E35" i="6"/>
  <c r="E23" i="6"/>
  <c r="E20" i="6"/>
  <c r="E15" i="6"/>
  <c r="D43" i="6"/>
  <c r="D40" i="6"/>
  <c r="D35" i="6"/>
  <c r="D23" i="6"/>
  <c r="D20" i="6"/>
  <c r="D15" i="6"/>
  <c r="C43" i="6"/>
  <c r="C40" i="6"/>
  <c r="C35" i="6"/>
  <c r="C23" i="6"/>
  <c r="C20" i="6"/>
  <c r="C15" i="6"/>
  <c r="B43" i="6"/>
  <c r="B40" i="6"/>
  <c r="B35" i="6"/>
  <c r="B20" i="6"/>
  <c r="B24" i="6" s="1"/>
  <c r="B23" i="6"/>
  <c r="B15" i="6"/>
  <c r="F30" i="7" l="1"/>
  <c r="AD44" i="6"/>
  <c r="AA44" i="6"/>
  <c r="AA24" i="6"/>
  <c r="Y44" i="6"/>
  <c r="Y24" i="6"/>
  <c r="X44" i="6"/>
  <c r="X24" i="6"/>
  <c r="W44" i="6"/>
  <c r="W24" i="6"/>
  <c r="V24" i="6"/>
  <c r="U44" i="6"/>
  <c r="T24" i="6"/>
  <c r="T44" i="6"/>
  <c r="S44" i="6"/>
  <c r="Q44" i="6"/>
  <c r="H24" i="6"/>
  <c r="L44" i="6"/>
  <c r="I44" i="6"/>
  <c r="L24" i="6"/>
  <c r="M44" i="6"/>
  <c r="G24" i="6"/>
  <c r="P24" i="6"/>
  <c r="P44" i="6"/>
  <c r="O44" i="6"/>
  <c r="N44" i="6"/>
  <c r="H44" i="6"/>
  <c r="F44" i="6"/>
  <c r="F24" i="6"/>
  <c r="E44" i="6"/>
  <c r="E24" i="6"/>
  <c r="D44" i="6"/>
  <c r="D24" i="6"/>
  <c r="C44" i="6"/>
  <c r="C24" i="6"/>
  <c r="B44" i="6"/>
  <c r="B30" i="6"/>
  <c r="A29" i="6"/>
  <c r="C10" i="6"/>
  <c r="C30" i="6" s="1"/>
  <c r="BA43" i="5"/>
  <c r="BA40" i="5"/>
  <c r="BA35" i="5"/>
  <c r="BA23" i="5"/>
  <c r="BA20" i="5"/>
  <c r="BA15" i="5"/>
  <c r="AZ43" i="5"/>
  <c r="AY43" i="5"/>
  <c r="AZ40" i="5"/>
  <c r="AZ35" i="5"/>
  <c r="AZ23" i="5"/>
  <c r="AZ20" i="5"/>
  <c r="AZ15" i="5"/>
  <c r="AY40" i="5"/>
  <c r="AY35" i="5"/>
  <c r="AY23" i="5"/>
  <c r="AY20" i="5"/>
  <c r="AY15" i="5"/>
  <c r="AX43" i="5"/>
  <c r="AX40" i="5"/>
  <c r="AX35" i="5"/>
  <c r="AX23" i="5"/>
  <c r="AX20" i="5"/>
  <c r="AX24" i="5" s="1"/>
  <c r="AX15" i="5"/>
  <c r="AW43" i="5"/>
  <c r="AW40" i="5"/>
  <c r="AW35" i="5"/>
  <c r="AW23" i="5"/>
  <c r="AW20" i="5"/>
  <c r="AW15" i="5"/>
  <c r="AV43" i="5"/>
  <c r="AV40" i="5"/>
  <c r="AV35" i="5"/>
  <c r="AV23" i="5"/>
  <c r="AV20" i="5"/>
  <c r="AV15" i="5"/>
  <c r="AU43" i="5"/>
  <c r="AU40" i="5"/>
  <c r="AU35" i="5"/>
  <c r="AU23" i="5"/>
  <c r="AU20" i="5"/>
  <c r="AU15" i="5"/>
  <c r="AT43" i="5"/>
  <c r="AT40" i="5"/>
  <c r="AT35" i="5"/>
  <c r="AT23" i="5"/>
  <c r="AT20" i="5"/>
  <c r="AT15" i="5"/>
  <c r="AS43" i="5"/>
  <c r="AS40" i="5"/>
  <c r="AS35" i="5"/>
  <c r="AS23" i="5"/>
  <c r="AS20" i="5"/>
  <c r="AS15" i="5"/>
  <c r="AR43" i="5"/>
  <c r="AR40" i="5"/>
  <c r="AR35" i="5"/>
  <c r="AR23" i="5"/>
  <c r="AR20" i="5"/>
  <c r="AR15" i="5"/>
  <c r="AQ43" i="5"/>
  <c r="AQ40" i="5"/>
  <c r="AQ35" i="5"/>
  <c r="AQ23" i="5"/>
  <c r="AQ20" i="5"/>
  <c r="AQ15" i="5"/>
  <c r="AP43" i="5"/>
  <c r="AP40" i="5"/>
  <c r="AP44" i="5" s="1"/>
  <c r="AP35" i="5"/>
  <c r="AP23" i="5"/>
  <c r="AP20" i="5"/>
  <c r="AP15" i="5"/>
  <c r="G30" i="7" l="1"/>
  <c r="D10" i="6"/>
  <c r="BA44" i="5"/>
  <c r="BA24" i="5"/>
  <c r="AY44" i="5"/>
  <c r="AZ44" i="5"/>
  <c r="AZ24" i="5"/>
  <c r="AY24" i="5"/>
  <c r="AX44" i="5"/>
  <c r="AW44" i="5"/>
  <c r="AW24" i="5"/>
  <c r="AV44" i="5"/>
  <c r="AV24" i="5"/>
  <c r="AU44" i="5"/>
  <c r="AU24" i="5"/>
  <c r="AT44" i="5"/>
  <c r="AT24" i="5"/>
  <c r="AS44" i="5"/>
  <c r="AS24" i="5"/>
  <c r="AR44" i="5"/>
  <c r="AR24" i="5"/>
  <c r="AQ44" i="5"/>
  <c r="AQ24" i="5"/>
  <c r="AP24" i="5"/>
  <c r="H30" i="7" l="1"/>
  <c r="D30" i="6"/>
  <c r="E10" i="6"/>
  <c r="F10" i="6" s="1"/>
  <c r="AO43" i="5"/>
  <c r="AO40" i="5"/>
  <c r="AO35" i="5"/>
  <c r="AO23" i="5"/>
  <c r="AO20" i="5"/>
  <c r="AO15" i="5"/>
  <c r="AN43" i="5"/>
  <c r="AN40" i="5"/>
  <c r="AN35" i="5"/>
  <c r="AN23" i="5"/>
  <c r="AN20" i="5"/>
  <c r="AN15" i="5"/>
  <c r="AN24" i="5" s="1"/>
  <c r="AM43" i="5"/>
  <c r="AM40" i="5"/>
  <c r="AM35" i="5"/>
  <c r="AM23" i="5"/>
  <c r="AM20" i="5"/>
  <c r="AM15" i="5"/>
  <c r="AL43" i="5"/>
  <c r="AL40" i="5"/>
  <c r="AL35" i="5"/>
  <c r="AL23" i="5"/>
  <c r="AL20" i="5"/>
  <c r="AL15" i="5"/>
  <c r="AK43" i="5"/>
  <c r="AK40" i="5"/>
  <c r="AK35" i="5"/>
  <c r="AK23" i="5"/>
  <c r="AK20" i="5"/>
  <c r="AK15" i="5"/>
  <c r="AJ44" i="5"/>
  <c r="AJ43" i="5"/>
  <c r="AJ40" i="5"/>
  <c r="AJ35" i="5"/>
  <c r="AJ24" i="5"/>
  <c r="AJ23" i="5"/>
  <c r="AJ20" i="5"/>
  <c r="AJ15" i="5"/>
  <c r="AI43" i="5"/>
  <c r="AI40" i="5"/>
  <c r="AI35" i="5"/>
  <c r="AI23" i="5"/>
  <c r="AI20" i="5"/>
  <c r="AI24" i="5" s="1"/>
  <c r="AI15" i="5"/>
  <c r="AH43" i="5"/>
  <c r="AH40" i="5"/>
  <c r="AH35" i="5"/>
  <c r="AH24" i="5"/>
  <c r="AH23" i="5"/>
  <c r="AH20" i="5"/>
  <c r="AH15" i="5"/>
  <c r="AG44" i="5"/>
  <c r="AG43" i="5"/>
  <c r="AG40" i="5"/>
  <c r="AG35" i="5"/>
  <c r="AG20" i="5"/>
  <c r="AG23" i="5"/>
  <c r="AG15" i="5"/>
  <c r="AF44" i="5"/>
  <c r="AF43" i="5"/>
  <c r="AF40" i="5"/>
  <c r="AF35" i="5"/>
  <c r="AF24" i="5"/>
  <c r="AF23" i="5"/>
  <c r="AF20" i="5"/>
  <c r="AF15" i="5"/>
  <c r="AE43" i="5"/>
  <c r="AE40" i="5"/>
  <c r="AE35" i="5"/>
  <c r="AE44" i="5" s="1"/>
  <c r="AE23" i="5"/>
  <c r="AE20" i="5"/>
  <c r="AE15" i="5"/>
  <c r="AD44" i="5"/>
  <c r="AD43" i="5"/>
  <c r="AD40" i="5"/>
  <c r="AD35" i="5"/>
  <c r="AD24" i="5"/>
  <c r="AD23" i="5"/>
  <c r="AD20" i="5"/>
  <c r="AD15" i="5"/>
  <c r="AC43" i="5"/>
  <c r="AC40" i="5"/>
  <c r="AC44" i="5" s="1"/>
  <c r="AC35" i="5"/>
  <c r="AC24" i="5"/>
  <c r="AC23" i="5"/>
  <c r="AC20" i="5"/>
  <c r="AC15" i="5"/>
  <c r="I30" i="7" l="1"/>
  <c r="E30" i="6"/>
  <c r="AO44" i="5"/>
  <c r="AO24" i="5"/>
  <c r="AN44" i="5"/>
  <c r="AM44" i="5"/>
  <c r="AM24" i="5"/>
  <c r="AL44" i="5"/>
  <c r="AL24" i="5"/>
  <c r="AK44" i="5"/>
  <c r="AK24" i="5"/>
  <c r="AI44" i="5"/>
  <c r="AH44" i="5"/>
  <c r="AG24" i="5"/>
  <c r="AE24" i="5"/>
  <c r="AB20" i="5"/>
  <c r="AB43" i="5"/>
  <c r="AB40" i="5"/>
  <c r="AB35" i="5"/>
  <c r="AB23" i="5"/>
  <c r="AB15" i="5"/>
  <c r="J30" i="7" l="1"/>
  <c r="F30" i="6"/>
  <c r="G10" i="6"/>
  <c r="AB44" i="5"/>
  <c r="AB24" i="5"/>
  <c r="AA43" i="5"/>
  <c r="AA20" i="5"/>
  <c r="AA40" i="5"/>
  <c r="AA35" i="5"/>
  <c r="AA15" i="5"/>
  <c r="AA23" i="5"/>
  <c r="Z43" i="5"/>
  <c r="Z40" i="5"/>
  <c r="Z44" i="5" s="1"/>
  <c r="Z35" i="5"/>
  <c r="Z24" i="5"/>
  <c r="Z23" i="5"/>
  <c r="Z20" i="5"/>
  <c r="Z15" i="5"/>
  <c r="K30" i="7" l="1"/>
  <c r="G30" i="6"/>
  <c r="H10" i="6"/>
  <c r="AA44" i="5"/>
  <c r="AA24" i="5"/>
  <c r="Y43" i="5"/>
  <c r="Y40" i="5"/>
  <c r="Y44" i="5" s="1"/>
  <c r="Y35" i="5"/>
  <c r="Y23" i="5"/>
  <c r="Y20" i="5"/>
  <c r="Y24" i="5" s="1"/>
  <c r="Y15" i="5"/>
  <c r="X43" i="5"/>
  <c r="X40" i="5"/>
  <c r="X35" i="5"/>
  <c r="X23" i="5"/>
  <c r="X20" i="5"/>
  <c r="X15" i="5"/>
  <c r="W43" i="5"/>
  <c r="W40" i="5"/>
  <c r="W35" i="5"/>
  <c r="W20" i="5"/>
  <c r="W23" i="5"/>
  <c r="W15" i="5"/>
  <c r="V20" i="5"/>
  <c r="V43" i="5"/>
  <c r="V40" i="5"/>
  <c r="V35" i="5"/>
  <c r="V23" i="5"/>
  <c r="V15" i="5"/>
  <c r="U43" i="5"/>
  <c r="U40" i="5"/>
  <c r="U35" i="5"/>
  <c r="U23" i="5"/>
  <c r="U20" i="5"/>
  <c r="U15" i="5"/>
  <c r="T35" i="5"/>
  <c r="T40" i="5"/>
  <c r="T43" i="5"/>
  <c r="T15" i="5"/>
  <c r="T20" i="5"/>
  <c r="T23" i="5"/>
  <c r="S35" i="5"/>
  <c r="S40" i="5"/>
  <c r="S43" i="5"/>
  <c r="S15" i="5"/>
  <c r="S20" i="5"/>
  <c r="S23" i="5"/>
  <c r="R35" i="5"/>
  <c r="R40" i="5"/>
  <c r="R43" i="5"/>
  <c r="R15" i="5"/>
  <c r="R20" i="5"/>
  <c r="R23" i="5"/>
  <c r="Q35" i="5"/>
  <c r="Q40" i="5"/>
  <c r="Q43" i="5"/>
  <c r="Q15" i="5"/>
  <c r="Q20" i="5"/>
  <c r="Q23" i="5"/>
  <c r="P43" i="5"/>
  <c r="P40" i="5"/>
  <c r="P35" i="5"/>
  <c r="P23" i="5"/>
  <c r="P20" i="5"/>
  <c r="P15" i="5"/>
  <c r="O35" i="5"/>
  <c r="O40" i="5"/>
  <c r="O43" i="5"/>
  <c r="O15" i="5"/>
  <c r="O20" i="5"/>
  <c r="O23" i="5"/>
  <c r="N35" i="5"/>
  <c r="N40" i="5"/>
  <c r="N43" i="5"/>
  <c r="N20" i="5"/>
  <c r="N24" i="5" s="1"/>
  <c r="N23" i="5"/>
  <c r="N15" i="5"/>
  <c r="M35" i="5"/>
  <c r="M40" i="5"/>
  <c r="M43" i="5"/>
  <c r="M15" i="5"/>
  <c r="M20" i="5"/>
  <c r="M23" i="5"/>
  <c r="L43" i="5"/>
  <c r="L40" i="5"/>
  <c r="L44" i="5" s="1"/>
  <c r="L35" i="5"/>
  <c r="L23" i="5"/>
  <c r="L20" i="5"/>
  <c r="L15" i="5"/>
  <c r="K43" i="5"/>
  <c r="K40" i="5"/>
  <c r="K35" i="5"/>
  <c r="K23" i="5"/>
  <c r="K20" i="5"/>
  <c r="K15" i="5"/>
  <c r="J40" i="5"/>
  <c r="J43" i="5"/>
  <c r="J35" i="5"/>
  <c r="J23" i="5"/>
  <c r="J20" i="5"/>
  <c r="J15" i="5"/>
  <c r="I24" i="5"/>
  <c r="I43" i="5"/>
  <c r="I44" i="5" s="1"/>
  <c r="I40" i="5"/>
  <c r="I35" i="5"/>
  <c r="I23" i="5"/>
  <c r="I20" i="5"/>
  <c r="I15" i="5"/>
  <c r="H43" i="5"/>
  <c r="H40" i="5"/>
  <c r="H35" i="5"/>
  <c r="H23" i="5"/>
  <c r="H20" i="5"/>
  <c r="H15" i="5"/>
  <c r="G43" i="5"/>
  <c r="G40" i="5"/>
  <c r="G35" i="5"/>
  <c r="G23" i="5"/>
  <c r="G20" i="5"/>
  <c r="G15" i="5"/>
  <c r="F43" i="5"/>
  <c r="F40" i="5"/>
  <c r="F35" i="5"/>
  <c r="F23" i="5"/>
  <c r="F20" i="5"/>
  <c r="F15" i="5"/>
  <c r="E43" i="5"/>
  <c r="E40" i="5"/>
  <c r="E35" i="5"/>
  <c r="E23" i="5"/>
  <c r="E20" i="5"/>
  <c r="E15" i="5"/>
  <c r="B15" i="5"/>
  <c r="D43" i="5"/>
  <c r="D40" i="5"/>
  <c r="D35" i="5"/>
  <c r="D23" i="5"/>
  <c r="D20" i="5"/>
  <c r="D15" i="5"/>
  <c r="C15" i="5"/>
  <c r="C43" i="5"/>
  <c r="C40" i="5"/>
  <c r="C35" i="5"/>
  <c r="C23" i="5"/>
  <c r="C20" i="5"/>
  <c r="BA30" i="5"/>
  <c r="AZ30" i="5"/>
  <c r="AY30" i="5"/>
  <c r="AX30" i="5"/>
  <c r="AW30" i="5"/>
  <c r="AV30" i="5"/>
  <c r="AU30" i="5"/>
  <c r="AT30" i="5"/>
  <c r="AS30" i="5"/>
  <c r="AR30" i="5"/>
  <c r="AQ30" i="5"/>
  <c r="AP30" i="5"/>
  <c r="AO30" i="5"/>
  <c r="AN30" i="5"/>
  <c r="AM30" i="5"/>
  <c r="AL30" i="5"/>
  <c r="AK30" i="5"/>
  <c r="AJ30" i="5"/>
  <c r="AI30" i="5"/>
  <c r="AH30" i="5"/>
  <c r="AG30" i="5"/>
  <c r="AF30" i="5"/>
  <c r="AE30" i="5"/>
  <c r="AD30" i="5"/>
  <c r="AC30" i="5"/>
  <c r="AB30" i="5"/>
  <c r="AA30" i="5"/>
  <c r="Z30" i="5"/>
  <c r="Y30" i="5"/>
  <c r="X30" i="5"/>
  <c r="W30" i="5"/>
  <c r="V30" i="5"/>
  <c r="U30" i="5"/>
  <c r="T30" i="5"/>
  <c r="S30" i="5"/>
  <c r="R30" i="5"/>
  <c r="Q30" i="5"/>
  <c r="P30" i="5"/>
  <c r="O30" i="5"/>
  <c r="N30" i="5"/>
  <c r="M30" i="5"/>
  <c r="L30" i="5"/>
  <c r="K30" i="5"/>
  <c r="J30" i="5"/>
  <c r="I30" i="5"/>
  <c r="H30" i="5"/>
  <c r="G30" i="5"/>
  <c r="F30" i="5"/>
  <c r="E30" i="5"/>
  <c r="D30" i="5"/>
  <c r="C30" i="5"/>
  <c r="B30" i="5"/>
  <c r="D10" i="5"/>
  <c r="E10" i="5" s="1"/>
  <c r="F10" i="5" s="1"/>
  <c r="G10" i="5" s="1"/>
  <c r="H10" i="5" s="1"/>
  <c r="I10" i="5" s="1"/>
  <c r="J10" i="5" s="1"/>
  <c r="K10" i="5" s="1"/>
  <c r="L10" i="5" s="1"/>
  <c r="M10" i="5" s="1"/>
  <c r="N10" i="5" s="1"/>
  <c r="O10" i="5" s="1"/>
  <c r="P10" i="5" s="1"/>
  <c r="Q10" i="5" s="1"/>
  <c r="R10" i="5" s="1"/>
  <c r="S10" i="5" s="1"/>
  <c r="T10" i="5" s="1"/>
  <c r="U10" i="5" s="1"/>
  <c r="V10" i="5" s="1"/>
  <c r="W10" i="5" s="1"/>
  <c r="X10" i="5" s="1"/>
  <c r="Y10" i="5" s="1"/>
  <c r="Z10" i="5" s="1"/>
  <c r="AA10" i="5" s="1"/>
  <c r="AB10" i="5" s="1"/>
  <c r="AC10" i="5" s="1"/>
  <c r="AD10" i="5" s="1"/>
  <c r="AE10" i="5" s="1"/>
  <c r="AF10" i="5" s="1"/>
  <c r="AG10" i="5" s="1"/>
  <c r="AH10" i="5" s="1"/>
  <c r="AI10" i="5" s="1"/>
  <c r="AJ10" i="5" s="1"/>
  <c r="AK10" i="5" s="1"/>
  <c r="AL10" i="5" s="1"/>
  <c r="AM10" i="5" s="1"/>
  <c r="AN10" i="5" s="1"/>
  <c r="AO10" i="5" s="1"/>
  <c r="AP10" i="5" s="1"/>
  <c r="AQ10" i="5" s="1"/>
  <c r="AR10" i="5" s="1"/>
  <c r="AS10" i="5" s="1"/>
  <c r="AT10" i="5" s="1"/>
  <c r="AU10" i="5" s="1"/>
  <c r="AV10" i="5" s="1"/>
  <c r="AW10" i="5" s="1"/>
  <c r="AX10" i="5" s="1"/>
  <c r="AY10" i="5" s="1"/>
  <c r="AZ10" i="5" s="1"/>
  <c r="BA10" i="5" s="1"/>
  <c r="C10" i="5"/>
  <c r="A29" i="5"/>
  <c r="B43" i="5"/>
  <c r="B40" i="5"/>
  <c r="B35" i="5"/>
  <c r="B23" i="5"/>
  <c r="B20" i="5"/>
  <c r="BA43" i="3"/>
  <c r="BA40" i="3"/>
  <c r="BA35" i="3"/>
  <c r="BA23" i="3"/>
  <c r="BA20" i="3"/>
  <c r="BA15" i="3"/>
  <c r="AZ43" i="3"/>
  <c r="AZ40" i="3"/>
  <c r="AZ35" i="3"/>
  <c r="AZ23" i="3"/>
  <c r="AZ20" i="3"/>
  <c r="AZ24" i="3" s="1"/>
  <c r="AZ15" i="3"/>
  <c r="AY43" i="3"/>
  <c r="AY40" i="3"/>
  <c r="AY35" i="3"/>
  <c r="AY23" i="3"/>
  <c r="AY20" i="3"/>
  <c r="AY15" i="3"/>
  <c r="AX44" i="3"/>
  <c r="AX43" i="3"/>
  <c r="AX40" i="3"/>
  <c r="AX35" i="3"/>
  <c r="AX23" i="3"/>
  <c r="AX20" i="3"/>
  <c r="AX15" i="3"/>
  <c r="AX24" i="3" s="1"/>
  <c r="AW43" i="3"/>
  <c r="AW40" i="3"/>
  <c r="AW35" i="3"/>
  <c r="AW23" i="3"/>
  <c r="AW20" i="3"/>
  <c r="AW15" i="3"/>
  <c r="AV43" i="3"/>
  <c r="AV40" i="3"/>
  <c r="AV35" i="3"/>
  <c r="AV23" i="3"/>
  <c r="AV20" i="3"/>
  <c r="AV15" i="3"/>
  <c r="AU43" i="3"/>
  <c r="AU40" i="3"/>
  <c r="AU35" i="3"/>
  <c r="AU23" i="3"/>
  <c r="AU20" i="3"/>
  <c r="AU15" i="3"/>
  <c r="AT43" i="3"/>
  <c r="AT40" i="3"/>
  <c r="AT35" i="3"/>
  <c r="AT23" i="3"/>
  <c r="AT20" i="3"/>
  <c r="AT15" i="3"/>
  <c r="AS43" i="3"/>
  <c r="AS40" i="3"/>
  <c r="AS35" i="3"/>
  <c r="AS23" i="3"/>
  <c r="AS20" i="3"/>
  <c r="AS15" i="3"/>
  <c r="AR43" i="3"/>
  <c r="AR40" i="3"/>
  <c r="AR35" i="3"/>
  <c r="AR23" i="3"/>
  <c r="AR20" i="3"/>
  <c r="AR15" i="3"/>
  <c r="AQ43" i="3"/>
  <c r="AQ40" i="3"/>
  <c r="AQ35" i="3"/>
  <c r="AQ44" i="3" s="1"/>
  <c r="AQ23" i="3"/>
  <c r="AQ20" i="3"/>
  <c r="AQ15" i="3"/>
  <c r="AP43" i="3"/>
  <c r="AP40" i="3"/>
  <c r="AP35" i="3"/>
  <c r="AP23" i="3"/>
  <c r="AP20" i="3"/>
  <c r="AP15" i="3"/>
  <c r="AO43" i="3"/>
  <c r="AO40" i="3"/>
  <c r="AO35" i="3"/>
  <c r="AO23" i="3"/>
  <c r="AO20" i="3"/>
  <c r="AO15" i="3"/>
  <c r="AO24" i="3" s="1"/>
  <c r="AN43" i="3"/>
  <c r="AN40" i="3"/>
  <c r="AN44" i="3" s="1"/>
  <c r="AN35" i="3"/>
  <c r="AN23" i="3"/>
  <c r="AN20" i="3"/>
  <c r="AN15" i="3"/>
  <c r="AM43" i="3"/>
  <c r="AM40" i="3"/>
  <c r="AM35" i="3"/>
  <c r="AM23" i="3"/>
  <c r="AM20" i="3"/>
  <c r="AM15" i="3"/>
  <c r="AL43" i="3"/>
  <c r="AL40" i="3"/>
  <c r="AL35" i="3"/>
  <c r="AL23" i="3"/>
  <c r="AL20" i="3"/>
  <c r="AL15" i="3"/>
  <c r="AK43" i="3"/>
  <c r="AK40" i="3"/>
  <c r="AK35" i="3"/>
  <c r="AK23" i="3"/>
  <c r="AK20" i="3"/>
  <c r="AK15" i="3"/>
  <c r="AJ43" i="3"/>
  <c r="AJ40" i="3"/>
  <c r="AJ35" i="3"/>
  <c r="AJ23" i="3"/>
  <c r="AJ20" i="3"/>
  <c r="AJ15" i="3"/>
  <c r="AI43" i="3"/>
  <c r="AI40" i="3"/>
  <c r="AI35" i="3"/>
  <c r="AI23" i="3"/>
  <c r="AI20" i="3"/>
  <c r="AI15" i="3"/>
  <c r="AH43" i="3"/>
  <c r="AH40" i="3"/>
  <c r="AH35" i="3"/>
  <c r="AH23" i="3"/>
  <c r="AH20" i="3"/>
  <c r="AH15" i="3"/>
  <c r="AG43" i="3"/>
  <c r="AG40" i="3"/>
  <c r="AG35" i="3"/>
  <c r="AG23" i="3"/>
  <c r="AG20" i="3"/>
  <c r="AG15" i="3"/>
  <c r="AF43" i="3"/>
  <c r="AF40" i="3"/>
  <c r="AF35" i="3"/>
  <c r="AF23" i="3"/>
  <c r="AF20" i="3"/>
  <c r="AF15" i="3"/>
  <c r="AE43" i="3"/>
  <c r="AE40" i="3"/>
  <c r="AE35" i="3"/>
  <c r="AE23" i="3"/>
  <c r="AE20" i="3"/>
  <c r="AE15" i="3"/>
  <c r="AD43" i="3"/>
  <c r="AD40" i="3"/>
  <c r="AD35" i="3"/>
  <c r="AD23" i="3"/>
  <c r="AD20" i="3"/>
  <c r="AD15" i="3"/>
  <c r="L30" i="7" l="1"/>
  <c r="H30" i="6"/>
  <c r="I10" i="6"/>
  <c r="X44" i="5"/>
  <c r="X24" i="5"/>
  <c r="W44" i="5"/>
  <c r="W24" i="5"/>
  <c r="V44" i="5"/>
  <c r="V24" i="5"/>
  <c r="U44" i="5"/>
  <c r="U24" i="5"/>
  <c r="T44" i="5"/>
  <c r="T24" i="5"/>
  <c r="S44" i="5"/>
  <c r="S24" i="5"/>
  <c r="R44" i="5"/>
  <c r="R24" i="5"/>
  <c r="Q44" i="5"/>
  <c r="Q24" i="5"/>
  <c r="P44" i="5"/>
  <c r="P24" i="5"/>
  <c r="O44" i="5"/>
  <c r="O24" i="5"/>
  <c r="N44" i="5"/>
  <c r="M44" i="5"/>
  <c r="M24" i="5"/>
  <c r="L24" i="5"/>
  <c r="K44" i="5"/>
  <c r="K24" i="5"/>
  <c r="J44" i="5"/>
  <c r="J24" i="5"/>
  <c r="H44" i="5"/>
  <c r="H24" i="5"/>
  <c r="G44" i="5"/>
  <c r="G24" i="5"/>
  <c r="F44" i="5"/>
  <c r="F24" i="5"/>
  <c r="E44" i="5"/>
  <c r="E24" i="5"/>
  <c r="D44" i="5"/>
  <c r="D24" i="5"/>
  <c r="C44" i="5"/>
  <c r="C24" i="5"/>
  <c r="B44" i="5"/>
  <c r="B24" i="5"/>
  <c r="BA44" i="3"/>
  <c r="BA24" i="3"/>
  <c r="AZ44" i="3"/>
  <c r="AY44" i="3"/>
  <c r="AY24" i="3"/>
  <c r="AW44" i="3"/>
  <c r="AW24" i="3"/>
  <c r="AV44" i="3"/>
  <c r="AV24" i="3"/>
  <c r="AU44" i="3"/>
  <c r="AU24" i="3"/>
  <c r="AT44" i="3"/>
  <c r="AT24" i="3"/>
  <c r="AS44" i="3"/>
  <c r="AS24" i="3"/>
  <c r="AR44" i="3"/>
  <c r="AR24" i="3"/>
  <c r="AQ24" i="3"/>
  <c r="AP44" i="3"/>
  <c r="AP24" i="3"/>
  <c r="AO44" i="3"/>
  <c r="AN24" i="3"/>
  <c r="AM44" i="3"/>
  <c r="AM24" i="3"/>
  <c r="AL44" i="3"/>
  <c r="AL24" i="3"/>
  <c r="AK44" i="3"/>
  <c r="AK24" i="3"/>
  <c r="AJ44" i="3"/>
  <c r="AJ24" i="3"/>
  <c r="AI44" i="3"/>
  <c r="AI24" i="3"/>
  <c r="AH44" i="3"/>
  <c r="AH24" i="3"/>
  <c r="AG44" i="3"/>
  <c r="AG24" i="3"/>
  <c r="AF44" i="3"/>
  <c r="AF24" i="3"/>
  <c r="AE44" i="3"/>
  <c r="AE24" i="3"/>
  <c r="AD44" i="3"/>
  <c r="AD24" i="3"/>
  <c r="AC43" i="3"/>
  <c r="AC40" i="3"/>
  <c r="AC35" i="3"/>
  <c r="AC23" i="3"/>
  <c r="AC20" i="3"/>
  <c r="AC15" i="3"/>
  <c r="M30" i="7" l="1"/>
  <c r="I30" i="6"/>
  <c r="J10" i="6"/>
  <c r="AC24" i="3"/>
  <c r="AC44" i="3"/>
  <c r="AB43" i="3"/>
  <c r="AB40" i="3"/>
  <c r="AB44" i="3" s="1"/>
  <c r="AB35" i="3"/>
  <c r="AB23" i="3"/>
  <c r="AB20" i="3"/>
  <c r="AB15" i="3"/>
  <c r="N30" i="7" l="1"/>
  <c r="J30" i="6"/>
  <c r="K10" i="6"/>
  <c r="AB24" i="3"/>
  <c r="AA43" i="3"/>
  <c r="AA40" i="3"/>
  <c r="AA35" i="3"/>
  <c r="AA23" i="3"/>
  <c r="AA20" i="3"/>
  <c r="AA15" i="3"/>
  <c r="O30" i="7" l="1"/>
  <c r="K30" i="6"/>
  <c r="L10" i="6"/>
  <c r="AA44" i="3"/>
  <c r="AA24" i="3"/>
  <c r="Z43" i="3"/>
  <c r="Z40" i="3"/>
  <c r="Z35" i="3"/>
  <c r="Z23" i="3"/>
  <c r="Z20" i="3"/>
  <c r="Z15" i="3"/>
  <c r="P30" i="7" l="1"/>
  <c r="L30" i="6"/>
  <c r="M10" i="6"/>
  <c r="Z44" i="3"/>
  <c r="Z24" i="3"/>
  <c r="Y43" i="3"/>
  <c r="Y40" i="3"/>
  <c r="Y35" i="3"/>
  <c r="Y23" i="3"/>
  <c r="Y20" i="3"/>
  <c r="Y15" i="3"/>
  <c r="Q30" i="7" l="1"/>
  <c r="M30" i="6"/>
  <c r="N10" i="6"/>
  <c r="Y44" i="3"/>
  <c r="Y24" i="3"/>
  <c r="X43" i="3"/>
  <c r="X40" i="3"/>
  <c r="X35" i="3"/>
  <c r="X23" i="3"/>
  <c r="X20" i="3"/>
  <c r="X15" i="3"/>
  <c r="R30" i="7" l="1"/>
  <c r="N30" i="6"/>
  <c r="O10" i="6"/>
  <c r="X44" i="3"/>
  <c r="X24" i="3"/>
  <c r="W43" i="3"/>
  <c r="W40" i="3"/>
  <c r="W35" i="3"/>
  <c r="W23" i="3"/>
  <c r="W20" i="3"/>
  <c r="W15" i="3"/>
  <c r="S30" i="7" l="1"/>
  <c r="O30" i="6"/>
  <c r="P10" i="6"/>
  <c r="W44" i="3"/>
  <c r="W24" i="3"/>
  <c r="V43" i="3"/>
  <c r="V40" i="3"/>
  <c r="V35" i="3"/>
  <c r="V23" i="3"/>
  <c r="V20" i="3"/>
  <c r="V15" i="3"/>
  <c r="T30" i="7" l="1"/>
  <c r="P30" i="6"/>
  <c r="Q10" i="6"/>
  <c r="V44" i="3"/>
  <c r="V24" i="3"/>
  <c r="U43" i="3"/>
  <c r="U40" i="3"/>
  <c r="U35" i="3"/>
  <c r="U23" i="3"/>
  <c r="U20" i="3"/>
  <c r="U15" i="3"/>
  <c r="U30" i="7" l="1"/>
  <c r="Q30" i="6"/>
  <c r="R10" i="6"/>
  <c r="U44" i="3"/>
  <c r="U24" i="3"/>
  <c r="T43" i="3"/>
  <c r="T40" i="3"/>
  <c r="T35" i="3"/>
  <c r="T23" i="3"/>
  <c r="T20" i="3"/>
  <c r="T15" i="3"/>
  <c r="V30" i="7" l="1"/>
  <c r="R30" i="6"/>
  <c r="S10" i="6"/>
  <c r="T44" i="3"/>
  <c r="T24" i="3"/>
  <c r="S43" i="3"/>
  <c r="S40" i="3"/>
  <c r="S35" i="3"/>
  <c r="S23" i="3"/>
  <c r="S20" i="3"/>
  <c r="S15" i="3"/>
  <c r="W30" i="7" l="1"/>
  <c r="S30" i="6"/>
  <c r="T10" i="6"/>
  <c r="S44" i="3"/>
  <c r="S24" i="3"/>
  <c r="R43" i="3"/>
  <c r="R40" i="3"/>
  <c r="R35" i="3"/>
  <c r="R23" i="3"/>
  <c r="R20" i="3"/>
  <c r="R15" i="3"/>
  <c r="R24" i="3" s="1"/>
  <c r="X30" i="7" l="1"/>
  <c r="T30" i="6"/>
  <c r="U10" i="6"/>
  <c r="R44" i="3"/>
  <c r="Q43" i="3"/>
  <c r="Q40" i="3"/>
  <c r="Q35" i="3"/>
  <c r="Q23" i="3"/>
  <c r="Q20" i="3"/>
  <c r="Q15" i="3"/>
  <c r="Y30" i="7" l="1"/>
  <c r="U30" i="6"/>
  <c r="V10" i="6"/>
  <c r="Q44" i="3"/>
  <c r="Q24" i="3"/>
  <c r="P43" i="3"/>
  <c r="P40" i="3"/>
  <c r="P35" i="3"/>
  <c r="P23" i="3"/>
  <c r="P20" i="3"/>
  <c r="P15" i="3"/>
  <c r="Z30" i="7" l="1"/>
  <c r="W10" i="6"/>
  <c r="V30" i="6"/>
  <c r="P44" i="3"/>
  <c r="P24" i="3"/>
  <c r="O43" i="3"/>
  <c r="O40" i="3"/>
  <c r="O35" i="3"/>
  <c r="O23" i="3"/>
  <c r="O20" i="3"/>
  <c r="O15" i="3"/>
  <c r="AA30" i="7" l="1"/>
  <c r="W30" i="6"/>
  <c r="X10" i="6"/>
  <c r="O44" i="3"/>
  <c r="O24" i="3"/>
  <c r="N43" i="3"/>
  <c r="N40" i="3"/>
  <c r="N35" i="3"/>
  <c r="N23" i="3"/>
  <c r="N20" i="3"/>
  <c r="N15" i="3"/>
  <c r="AB30" i="7" l="1"/>
  <c r="X30" i="6"/>
  <c r="Y10" i="6"/>
  <c r="N44" i="3"/>
  <c r="N24" i="3"/>
  <c r="M43" i="3"/>
  <c r="M40" i="3"/>
  <c r="M35" i="3"/>
  <c r="M23" i="3"/>
  <c r="M20" i="3"/>
  <c r="M15" i="3"/>
  <c r="AC30" i="7" l="1"/>
  <c r="Y30" i="6"/>
  <c r="Z10" i="6"/>
  <c r="M44" i="3"/>
  <c r="M24" i="3"/>
  <c r="L43" i="3"/>
  <c r="L40" i="3"/>
  <c r="L35" i="3"/>
  <c r="L23" i="3"/>
  <c r="L20" i="3"/>
  <c r="L15" i="3"/>
  <c r="AD30" i="7" l="1"/>
  <c r="Z30" i="6"/>
  <c r="AA10" i="6"/>
  <c r="L44" i="3"/>
  <c r="L24" i="3"/>
  <c r="K43" i="3"/>
  <c r="K40" i="3"/>
  <c r="K35" i="3"/>
  <c r="K23" i="3"/>
  <c r="K20" i="3"/>
  <c r="K15" i="3"/>
  <c r="AE30" i="7" l="1"/>
  <c r="AA30" i="6"/>
  <c r="AB10" i="6"/>
  <c r="K44" i="3"/>
  <c r="K24" i="3"/>
  <c r="J43" i="3"/>
  <c r="J40" i="3"/>
  <c r="J35" i="3"/>
  <c r="J23" i="3"/>
  <c r="J20" i="3"/>
  <c r="J15" i="3"/>
  <c r="AF30" i="7" l="1"/>
  <c r="AB30" i="6"/>
  <c r="AC10" i="6"/>
  <c r="J44" i="3"/>
  <c r="J24" i="3"/>
  <c r="I43" i="3"/>
  <c r="I40" i="3"/>
  <c r="I35" i="3"/>
  <c r="I23" i="3"/>
  <c r="I20" i="3"/>
  <c r="I15" i="3"/>
  <c r="AG30" i="7" l="1"/>
  <c r="AC30" i="6"/>
  <c r="AD10" i="6"/>
  <c r="I44" i="3"/>
  <c r="I24" i="3"/>
  <c r="H43" i="3"/>
  <c r="H40" i="3"/>
  <c r="H35" i="3"/>
  <c r="H23" i="3"/>
  <c r="H20" i="3"/>
  <c r="H15" i="3"/>
  <c r="AH30" i="7" l="1"/>
  <c r="AE10" i="6"/>
  <c r="AD30" i="6"/>
  <c r="H44" i="3"/>
  <c r="H24" i="3"/>
  <c r="G43" i="3"/>
  <c r="G40" i="3"/>
  <c r="G35" i="3"/>
  <c r="G23" i="3"/>
  <c r="G20" i="3"/>
  <c r="G15" i="3"/>
  <c r="AI30" i="7" l="1"/>
  <c r="AE30" i="6"/>
  <c r="AF10" i="6"/>
  <c r="G44" i="3"/>
  <c r="G24" i="3"/>
  <c r="F43" i="3"/>
  <c r="F40" i="3"/>
  <c r="F35" i="3"/>
  <c r="F23" i="3"/>
  <c r="F20" i="3"/>
  <c r="F15" i="3"/>
  <c r="AJ30" i="7" l="1"/>
  <c r="AF30" i="6"/>
  <c r="AG10" i="6"/>
  <c r="F44" i="3"/>
  <c r="F24" i="3"/>
  <c r="E43" i="3"/>
  <c r="E40" i="3"/>
  <c r="E35" i="3"/>
  <c r="E23" i="3"/>
  <c r="E20" i="3"/>
  <c r="E15" i="3"/>
  <c r="E24" i="3" s="1"/>
  <c r="AK30" i="7" l="1"/>
  <c r="AG30" i="6"/>
  <c r="AH10" i="6"/>
  <c r="E44" i="3"/>
  <c r="D43" i="3"/>
  <c r="D40" i="3"/>
  <c r="D35" i="3"/>
  <c r="D44" i="3" s="1"/>
  <c r="D23" i="3"/>
  <c r="D20" i="3"/>
  <c r="D15" i="3"/>
  <c r="AL30" i="7" l="1"/>
  <c r="AH30" i="6"/>
  <c r="AI10" i="6"/>
  <c r="D24" i="3"/>
  <c r="C43" i="3"/>
  <c r="C40" i="3"/>
  <c r="C35" i="3"/>
  <c r="C23" i="3"/>
  <c r="C20" i="3"/>
  <c r="C15" i="3"/>
  <c r="AM30" i="7" l="1"/>
  <c r="AI30" i="6"/>
  <c r="AJ10" i="6"/>
  <c r="C24" i="3"/>
  <c r="C44" i="3"/>
  <c r="B15" i="4"/>
  <c r="B24" i="4" s="1"/>
  <c r="C15" i="4"/>
  <c r="D15" i="4"/>
  <c r="E15" i="4"/>
  <c r="F15" i="4"/>
  <c r="G15" i="4"/>
  <c r="H15" i="4"/>
  <c r="I15" i="4"/>
  <c r="J15" i="4"/>
  <c r="K15" i="4"/>
  <c r="L15" i="4"/>
  <c r="M15" i="4"/>
  <c r="N15" i="4"/>
  <c r="N24" i="4" s="1"/>
  <c r="O15" i="4"/>
  <c r="P15" i="4"/>
  <c r="Q15" i="4"/>
  <c r="R15" i="4"/>
  <c r="R24" i="4" s="1"/>
  <c r="S15" i="4"/>
  <c r="T15" i="4"/>
  <c r="U15" i="4"/>
  <c r="V15" i="4"/>
  <c r="W15" i="4"/>
  <c r="X15" i="4"/>
  <c r="Y15" i="4"/>
  <c r="Z15" i="4"/>
  <c r="AA15" i="4"/>
  <c r="AB15" i="4"/>
  <c r="AC15" i="4"/>
  <c r="AD15" i="4"/>
  <c r="AD24" i="4" s="1"/>
  <c r="AE15" i="4"/>
  <c r="AF15" i="4"/>
  <c r="AG15" i="4"/>
  <c r="AH15" i="4"/>
  <c r="AH24" i="4" s="1"/>
  <c r="AI15" i="4"/>
  <c r="AJ15" i="4"/>
  <c r="AK15" i="4"/>
  <c r="AL15" i="4"/>
  <c r="AM15" i="4"/>
  <c r="AN15" i="4"/>
  <c r="AO15" i="4"/>
  <c r="AP15" i="4"/>
  <c r="AQ15" i="4"/>
  <c r="AR15" i="4"/>
  <c r="AS15" i="4"/>
  <c r="AT15" i="4"/>
  <c r="AT24" i="4" s="1"/>
  <c r="AU15" i="4"/>
  <c r="AV15" i="4"/>
  <c r="AW15" i="4"/>
  <c r="AX15" i="4"/>
  <c r="AX24" i="4" s="1"/>
  <c r="AY15" i="4"/>
  <c r="AZ15" i="4"/>
  <c r="BA15" i="4"/>
  <c r="BB15" i="4"/>
  <c r="B20" i="4"/>
  <c r="C20" i="4"/>
  <c r="D20" i="4"/>
  <c r="E20" i="4"/>
  <c r="F20" i="4"/>
  <c r="F24" i="4" s="1"/>
  <c r="G20" i="4"/>
  <c r="H20" i="4"/>
  <c r="I20" i="4"/>
  <c r="J20" i="4"/>
  <c r="K20" i="4"/>
  <c r="L20" i="4"/>
  <c r="M20" i="4"/>
  <c r="N20" i="4"/>
  <c r="O20" i="4"/>
  <c r="P20" i="4"/>
  <c r="Q20" i="4"/>
  <c r="R20" i="4"/>
  <c r="S20" i="4"/>
  <c r="T20" i="4"/>
  <c r="U20" i="4"/>
  <c r="V20" i="4"/>
  <c r="V24" i="4" s="1"/>
  <c r="W20" i="4"/>
  <c r="X20" i="4"/>
  <c r="Y20" i="4"/>
  <c r="Z20" i="4"/>
  <c r="AA20" i="4"/>
  <c r="AB20" i="4"/>
  <c r="AC20" i="4"/>
  <c r="AD20" i="4"/>
  <c r="AE20" i="4"/>
  <c r="AF20" i="4"/>
  <c r="AG20" i="4"/>
  <c r="AH20" i="4"/>
  <c r="AI20" i="4"/>
  <c r="AJ20" i="4"/>
  <c r="AK20" i="4"/>
  <c r="AL20" i="4"/>
  <c r="AL24" i="4" s="1"/>
  <c r="AM20" i="4"/>
  <c r="AN20" i="4"/>
  <c r="AO20" i="4"/>
  <c r="AP20" i="4"/>
  <c r="AQ20" i="4"/>
  <c r="AR20" i="4"/>
  <c r="AS20" i="4"/>
  <c r="AT20" i="4"/>
  <c r="AU20" i="4"/>
  <c r="AV20" i="4"/>
  <c r="AW20" i="4"/>
  <c r="AX20" i="4"/>
  <c r="AY20" i="4"/>
  <c r="AZ20" i="4"/>
  <c r="BA20" i="4"/>
  <c r="BB20" i="4"/>
  <c r="BB24" i="4" s="1"/>
  <c r="B23" i="4"/>
  <c r="C23" i="4"/>
  <c r="D23" i="4"/>
  <c r="E23" i="4"/>
  <c r="F23" i="4"/>
  <c r="G23" i="4"/>
  <c r="H23" i="4"/>
  <c r="I23" i="4"/>
  <c r="J23" i="4"/>
  <c r="K23" i="4"/>
  <c r="L23" i="4"/>
  <c r="M23" i="4"/>
  <c r="N23" i="4"/>
  <c r="O23" i="4"/>
  <c r="P23" i="4"/>
  <c r="Q23" i="4"/>
  <c r="R23" i="4"/>
  <c r="S23" i="4"/>
  <c r="T23" i="4"/>
  <c r="U23" i="4"/>
  <c r="V23" i="4"/>
  <c r="W23" i="4"/>
  <c r="X23" i="4"/>
  <c r="Y23" i="4"/>
  <c r="Z23" i="4"/>
  <c r="AA23" i="4"/>
  <c r="AB23" i="4"/>
  <c r="AC23" i="4"/>
  <c r="AD23" i="4"/>
  <c r="AE23" i="4"/>
  <c r="AF23" i="4"/>
  <c r="AG23" i="4"/>
  <c r="AH23" i="4"/>
  <c r="AI23" i="4"/>
  <c r="AJ23" i="4"/>
  <c r="AK23" i="4"/>
  <c r="AL23" i="4"/>
  <c r="AM23" i="4"/>
  <c r="AN23" i="4"/>
  <c r="AO23" i="4"/>
  <c r="AP23" i="4"/>
  <c r="AQ23" i="4"/>
  <c r="AR23" i="4"/>
  <c r="AS23" i="4"/>
  <c r="AT23" i="4"/>
  <c r="AU23" i="4"/>
  <c r="AV23" i="4"/>
  <c r="AW23" i="4"/>
  <c r="AX23" i="4"/>
  <c r="AY23" i="4"/>
  <c r="AZ23" i="4"/>
  <c r="BA23" i="4"/>
  <c r="BB23" i="4"/>
  <c r="J24" i="4"/>
  <c r="Z24" i="4"/>
  <c r="AP24" i="4"/>
  <c r="B35" i="4"/>
  <c r="B44" i="4" s="1"/>
  <c r="C35" i="4"/>
  <c r="D35" i="4"/>
  <c r="E35" i="4"/>
  <c r="F35" i="4"/>
  <c r="G35" i="4"/>
  <c r="H35" i="4"/>
  <c r="I35" i="4"/>
  <c r="J35" i="4"/>
  <c r="J44" i="4" s="1"/>
  <c r="K35" i="4"/>
  <c r="L35" i="4"/>
  <c r="M35" i="4"/>
  <c r="N35" i="4"/>
  <c r="N44" i="4" s="1"/>
  <c r="O35" i="4"/>
  <c r="P35" i="4"/>
  <c r="Q35" i="4"/>
  <c r="R35" i="4"/>
  <c r="R44" i="4" s="1"/>
  <c r="S35" i="4"/>
  <c r="T35" i="4"/>
  <c r="U35" i="4"/>
  <c r="V35" i="4"/>
  <c r="W35" i="4"/>
  <c r="X35" i="4"/>
  <c r="Y35" i="4"/>
  <c r="Z35" i="4"/>
  <c r="Z44" i="4" s="1"/>
  <c r="AA35" i="4"/>
  <c r="AB35" i="4"/>
  <c r="AC35" i="4"/>
  <c r="AD35" i="4"/>
  <c r="AD44" i="4" s="1"/>
  <c r="AE35" i="4"/>
  <c r="AF35" i="4"/>
  <c r="AG35" i="4"/>
  <c r="AH35" i="4"/>
  <c r="AH44" i="4" s="1"/>
  <c r="AI35" i="4"/>
  <c r="AJ35" i="4"/>
  <c r="AK35" i="4"/>
  <c r="AL35" i="4"/>
  <c r="AM35" i="4"/>
  <c r="AN35" i="4"/>
  <c r="AO35" i="4"/>
  <c r="AP35" i="4"/>
  <c r="AP44" i="4" s="1"/>
  <c r="AQ35" i="4"/>
  <c r="AR35" i="4"/>
  <c r="AS35" i="4"/>
  <c r="AT35" i="4"/>
  <c r="AT44" i="4" s="1"/>
  <c r="AU35" i="4"/>
  <c r="AV35" i="4"/>
  <c r="AW35" i="4"/>
  <c r="AX35" i="4"/>
  <c r="AX44" i="4" s="1"/>
  <c r="AY35" i="4"/>
  <c r="AZ35" i="4"/>
  <c r="BA35" i="4"/>
  <c r="BB35" i="4"/>
  <c r="B40" i="4"/>
  <c r="C40" i="4"/>
  <c r="D40" i="4"/>
  <c r="E40" i="4"/>
  <c r="F40" i="4"/>
  <c r="G40" i="4"/>
  <c r="H40" i="4"/>
  <c r="I40" i="4"/>
  <c r="J40" i="4"/>
  <c r="K40" i="4"/>
  <c r="L40" i="4"/>
  <c r="M40" i="4"/>
  <c r="N40" i="4"/>
  <c r="O40" i="4"/>
  <c r="P40" i="4"/>
  <c r="Q40" i="4"/>
  <c r="R40" i="4"/>
  <c r="S40" i="4"/>
  <c r="T40" i="4"/>
  <c r="U40" i="4"/>
  <c r="V40" i="4"/>
  <c r="W40" i="4"/>
  <c r="X40" i="4"/>
  <c r="Y40" i="4"/>
  <c r="Z40" i="4"/>
  <c r="AA40" i="4"/>
  <c r="AB40" i="4"/>
  <c r="AC40" i="4"/>
  <c r="AD40" i="4"/>
  <c r="AE40" i="4"/>
  <c r="AF40" i="4"/>
  <c r="AG40" i="4"/>
  <c r="AH40" i="4"/>
  <c r="AI40" i="4"/>
  <c r="AJ40" i="4"/>
  <c r="AK40" i="4"/>
  <c r="AL40" i="4"/>
  <c r="AM40" i="4"/>
  <c r="AN40" i="4"/>
  <c r="AO40" i="4"/>
  <c r="AP40" i="4"/>
  <c r="AQ40" i="4"/>
  <c r="AR40" i="4"/>
  <c r="AS40" i="4"/>
  <c r="AT40" i="4"/>
  <c r="AU40" i="4"/>
  <c r="AV40" i="4"/>
  <c r="AW40" i="4"/>
  <c r="AX40" i="4"/>
  <c r="AY40" i="4"/>
  <c r="AZ40" i="4"/>
  <c r="BA40" i="4"/>
  <c r="BB40" i="4"/>
  <c r="B43" i="4"/>
  <c r="C43" i="4"/>
  <c r="C44" i="4" s="1"/>
  <c r="D43" i="4"/>
  <c r="E43" i="4"/>
  <c r="F43" i="4"/>
  <c r="G43" i="4"/>
  <c r="G44" i="4" s="1"/>
  <c r="H43" i="4"/>
  <c r="I43" i="4"/>
  <c r="J43" i="4"/>
  <c r="K43" i="4"/>
  <c r="K44" i="4" s="1"/>
  <c r="L43" i="4"/>
  <c r="M43" i="4"/>
  <c r="N43" i="4"/>
  <c r="O43" i="4"/>
  <c r="O44" i="4" s="1"/>
  <c r="P43" i="4"/>
  <c r="Q43" i="4"/>
  <c r="R43" i="4"/>
  <c r="S43" i="4"/>
  <c r="S44" i="4" s="1"/>
  <c r="T43" i="4"/>
  <c r="U43" i="4"/>
  <c r="V43" i="4"/>
  <c r="W43" i="4"/>
  <c r="W44" i="4" s="1"/>
  <c r="X43" i="4"/>
  <c r="Y43" i="4"/>
  <c r="Z43" i="4"/>
  <c r="AA43" i="4"/>
  <c r="AA44" i="4" s="1"/>
  <c r="AB43" i="4"/>
  <c r="AC43" i="4"/>
  <c r="AD43" i="4"/>
  <c r="AE43" i="4"/>
  <c r="AE44" i="4" s="1"/>
  <c r="AF43" i="4"/>
  <c r="AG43" i="4"/>
  <c r="AH43" i="4"/>
  <c r="AI43" i="4"/>
  <c r="AI44" i="4" s="1"/>
  <c r="AJ43" i="4"/>
  <c r="AK43" i="4"/>
  <c r="AL43" i="4"/>
  <c r="AM43" i="4"/>
  <c r="AM44" i="4" s="1"/>
  <c r="AN43" i="4"/>
  <c r="AO43" i="4"/>
  <c r="AP43" i="4"/>
  <c r="AQ43" i="4"/>
  <c r="AQ44" i="4" s="1"/>
  <c r="AR43" i="4"/>
  <c r="AS43" i="4"/>
  <c r="AT43" i="4"/>
  <c r="AU43" i="4"/>
  <c r="AU44" i="4" s="1"/>
  <c r="AV43" i="4"/>
  <c r="AW43" i="4"/>
  <c r="AX43" i="4"/>
  <c r="AY43" i="4"/>
  <c r="AY44" i="4" s="1"/>
  <c r="AZ43" i="4"/>
  <c r="BA43" i="4"/>
  <c r="BB43" i="4"/>
  <c r="F44" i="4"/>
  <c r="V44" i="4"/>
  <c r="AL44" i="4"/>
  <c r="BB44" i="4"/>
  <c r="AN30" i="7" l="1"/>
  <c r="AJ30" i="6"/>
  <c r="AK10" i="6"/>
  <c r="AV44" i="4"/>
  <c r="AJ44" i="4"/>
  <c r="AB44" i="4"/>
  <c r="T44" i="4"/>
  <c r="L44" i="4"/>
  <c r="D44" i="4"/>
  <c r="AW44" i="4"/>
  <c r="AK44" i="4"/>
  <c r="AC44" i="4"/>
  <c r="Y44" i="4"/>
  <c r="Q44" i="4"/>
  <c r="I44" i="4"/>
  <c r="AY24" i="4"/>
  <c r="AU24" i="4"/>
  <c r="AQ24" i="4"/>
  <c r="AM24" i="4"/>
  <c r="AI24" i="4"/>
  <c r="AE24" i="4"/>
  <c r="AA24" i="4"/>
  <c r="W24" i="4"/>
  <c r="S24" i="4"/>
  <c r="O24" i="4"/>
  <c r="K24" i="4"/>
  <c r="G24" i="4"/>
  <c r="C24" i="4"/>
  <c r="AZ24" i="4"/>
  <c r="AV24" i="4"/>
  <c r="AR24" i="4"/>
  <c r="AN24" i="4"/>
  <c r="AJ24" i="4"/>
  <c r="AF24" i="4"/>
  <c r="AB24" i="4"/>
  <c r="X24" i="4"/>
  <c r="T24" i="4"/>
  <c r="P24" i="4"/>
  <c r="L24" i="4"/>
  <c r="H24" i="4"/>
  <c r="D24" i="4"/>
  <c r="BA24" i="4"/>
  <c r="AW24" i="4"/>
  <c r="AS24" i="4"/>
  <c r="AO24" i="4"/>
  <c r="AK24" i="4"/>
  <c r="AG24" i="4"/>
  <c r="AC24" i="4"/>
  <c r="Y24" i="4"/>
  <c r="U24" i="4"/>
  <c r="Q24" i="4"/>
  <c r="M24" i="4"/>
  <c r="I24" i="4"/>
  <c r="E24" i="4"/>
  <c r="AZ44" i="4"/>
  <c r="AR44" i="4"/>
  <c r="AN44" i="4"/>
  <c r="AF44" i="4"/>
  <c r="X44" i="4"/>
  <c r="P44" i="4"/>
  <c r="H44" i="4"/>
  <c r="BA44" i="4"/>
  <c r="AS44" i="4"/>
  <c r="AO44" i="4"/>
  <c r="AG44" i="4"/>
  <c r="U44" i="4"/>
  <c r="M44" i="4"/>
  <c r="E44" i="4"/>
  <c r="B43" i="3"/>
  <c r="B40" i="3"/>
  <c r="B35" i="3"/>
  <c r="B23" i="3"/>
  <c r="B20" i="3"/>
  <c r="B15" i="3"/>
  <c r="AO30" i="7" l="1"/>
  <c r="AK30" i="6"/>
  <c r="AL10" i="6"/>
  <c r="B24" i="3"/>
  <c r="B44" i="3"/>
  <c r="BA20" i="1"/>
  <c r="AZ20" i="1"/>
  <c r="AY20" i="1"/>
  <c r="AX20" i="1"/>
  <c r="AW20" i="1"/>
  <c r="AV20" i="1"/>
  <c r="AU20" i="1"/>
  <c r="AT20" i="1"/>
  <c r="AS20" i="1"/>
  <c r="AR20" i="1"/>
  <c r="AQ20" i="1"/>
  <c r="AP20" i="1"/>
  <c r="AO20" i="1"/>
  <c r="AN20" i="1"/>
  <c r="AM20" i="1"/>
  <c r="AL20" i="1"/>
  <c r="AK20" i="1"/>
  <c r="AJ20" i="1"/>
  <c r="AI20" i="1"/>
  <c r="AH20" i="1"/>
  <c r="AG20" i="1"/>
  <c r="AF20" i="1"/>
  <c r="AE20" i="1"/>
  <c r="AD20" i="1"/>
  <c r="AC20" i="1"/>
  <c r="AB20" i="1"/>
  <c r="AA20" i="1"/>
  <c r="Z20" i="1"/>
  <c r="Y20" i="1"/>
  <c r="X20" i="1"/>
  <c r="W20" i="1"/>
  <c r="V20" i="1"/>
  <c r="U20" i="1"/>
  <c r="T20" i="1"/>
  <c r="S20" i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BA15" i="1"/>
  <c r="AZ15" i="1"/>
  <c r="AY15" i="1"/>
  <c r="AX15" i="1"/>
  <c r="AW15" i="1"/>
  <c r="AV15" i="1"/>
  <c r="AU15" i="1"/>
  <c r="AT15" i="1"/>
  <c r="AS15" i="1"/>
  <c r="AR15" i="1"/>
  <c r="AQ15" i="1"/>
  <c r="AP15" i="1"/>
  <c r="AO15" i="1"/>
  <c r="AN15" i="1"/>
  <c r="AM15" i="1"/>
  <c r="AL15" i="1"/>
  <c r="AK15" i="1"/>
  <c r="AJ15" i="1"/>
  <c r="AI15" i="1"/>
  <c r="AH15" i="1"/>
  <c r="AG15" i="1"/>
  <c r="AF15" i="1"/>
  <c r="AE15" i="1"/>
  <c r="AD15" i="1"/>
  <c r="AC15" i="1"/>
  <c r="AB15" i="1"/>
  <c r="AA15" i="1"/>
  <c r="Z15" i="1"/>
  <c r="Y15" i="1"/>
  <c r="X15" i="1"/>
  <c r="W15" i="1"/>
  <c r="V15" i="1"/>
  <c r="U15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B20" i="1"/>
  <c r="B15" i="1"/>
  <c r="AP30" i="7" l="1"/>
  <c r="AL30" i="6"/>
  <c r="AM10" i="6"/>
  <c r="BA43" i="1"/>
  <c r="AZ43" i="1"/>
  <c r="AY43" i="1"/>
  <c r="AX43" i="1"/>
  <c r="AW43" i="1"/>
  <c r="AV43" i="1"/>
  <c r="AU43" i="1"/>
  <c r="AT43" i="1"/>
  <c r="AS43" i="1"/>
  <c r="AR43" i="1"/>
  <c r="AQ43" i="1"/>
  <c r="AP43" i="1"/>
  <c r="AO43" i="1"/>
  <c r="AN43" i="1"/>
  <c r="AM43" i="1"/>
  <c r="AL43" i="1"/>
  <c r="AK43" i="1"/>
  <c r="AJ43" i="1"/>
  <c r="AI43" i="1"/>
  <c r="AH43" i="1"/>
  <c r="AG43" i="1"/>
  <c r="AF43" i="1"/>
  <c r="AE43" i="1"/>
  <c r="AD43" i="1"/>
  <c r="AC43" i="1"/>
  <c r="AB43" i="1"/>
  <c r="AA43" i="1"/>
  <c r="Z43" i="1"/>
  <c r="Y43" i="1"/>
  <c r="X43" i="1"/>
  <c r="W43" i="1"/>
  <c r="V43" i="1"/>
  <c r="U43" i="1"/>
  <c r="T43" i="1"/>
  <c r="S43" i="1"/>
  <c r="R43" i="1"/>
  <c r="Q43" i="1"/>
  <c r="P43" i="1"/>
  <c r="O43" i="1"/>
  <c r="N43" i="1"/>
  <c r="M43" i="1"/>
  <c r="L43" i="1"/>
  <c r="K43" i="1"/>
  <c r="J43" i="1"/>
  <c r="I43" i="1"/>
  <c r="H43" i="1"/>
  <c r="G43" i="1"/>
  <c r="F43" i="1"/>
  <c r="E43" i="1"/>
  <c r="D43" i="1"/>
  <c r="C43" i="1"/>
  <c r="BA40" i="1"/>
  <c r="AZ40" i="1"/>
  <c r="AY40" i="1"/>
  <c r="AX40" i="1"/>
  <c r="AW40" i="1"/>
  <c r="AV40" i="1"/>
  <c r="AU40" i="1"/>
  <c r="AT40" i="1"/>
  <c r="AS40" i="1"/>
  <c r="AR40" i="1"/>
  <c r="AQ40" i="1"/>
  <c r="AP40" i="1"/>
  <c r="AO40" i="1"/>
  <c r="AN40" i="1"/>
  <c r="AM40" i="1"/>
  <c r="AL40" i="1"/>
  <c r="AK40" i="1"/>
  <c r="AJ40" i="1"/>
  <c r="AI40" i="1"/>
  <c r="AH40" i="1"/>
  <c r="AG40" i="1"/>
  <c r="AF40" i="1"/>
  <c r="AE40" i="1"/>
  <c r="AD40" i="1"/>
  <c r="AC40" i="1"/>
  <c r="AB40" i="1"/>
  <c r="AA40" i="1"/>
  <c r="Z40" i="1"/>
  <c r="Y40" i="1"/>
  <c r="X40" i="1"/>
  <c r="W40" i="1"/>
  <c r="V40" i="1"/>
  <c r="U40" i="1"/>
  <c r="T40" i="1"/>
  <c r="S40" i="1"/>
  <c r="R40" i="1"/>
  <c r="Q40" i="1"/>
  <c r="P40" i="1"/>
  <c r="O40" i="1"/>
  <c r="N40" i="1"/>
  <c r="M40" i="1"/>
  <c r="L40" i="1"/>
  <c r="K40" i="1"/>
  <c r="J40" i="1"/>
  <c r="I40" i="1"/>
  <c r="H40" i="1"/>
  <c r="G40" i="1"/>
  <c r="F40" i="1"/>
  <c r="E40" i="1"/>
  <c r="D40" i="1"/>
  <c r="C40" i="1"/>
  <c r="BA35" i="1"/>
  <c r="AZ35" i="1"/>
  <c r="AY35" i="1"/>
  <c r="AX35" i="1"/>
  <c r="AW35" i="1"/>
  <c r="AV35" i="1"/>
  <c r="AU35" i="1"/>
  <c r="AT35" i="1"/>
  <c r="AS35" i="1"/>
  <c r="AR35" i="1"/>
  <c r="AQ35" i="1"/>
  <c r="AP35" i="1"/>
  <c r="AO35" i="1"/>
  <c r="AN35" i="1"/>
  <c r="AM35" i="1"/>
  <c r="AL35" i="1"/>
  <c r="AK35" i="1"/>
  <c r="AJ35" i="1"/>
  <c r="AI35" i="1"/>
  <c r="AH35" i="1"/>
  <c r="AG35" i="1"/>
  <c r="AF35" i="1"/>
  <c r="AE35" i="1"/>
  <c r="AD35" i="1"/>
  <c r="AC35" i="1"/>
  <c r="AB35" i="1"/>
  <c r="AA35" i="1"/>
  <c r="Z35" i="1"/>
  <c r="Y35" i="1"/>
  <c r="X35" i="1"/>
  <c r="W35" i="1"/>
  <c r="V35" i="1"/>
  <c r="U35" i="1"/>
  <c r="T35" i="1"/>
  <c r="S35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AQ30" i="7" l="1"/>
  <c r="AM30" i="6"/>
  <c r="AN10" i="6"/>
  <c r="H44" i="1"/>
  <c r="T44" i="1"/>
  <c r="X44" i="1"/>
  <c r="AB44" i="1"/>
  <c r="AF44" i="1"/>
  <c r="AJ44" i="1"/>
  <c r="AN44" i="1"/>
  <c r="AR44" i="1"/>
  <c r="AV44" i="1"/>
  <c r="AZ44" i="1"/>
  <c r="E44" i="1"/>
  <c r="U44" i="1"/>
  <c r="AK44" i="1"/>
  <c r="BA44" i="1"/>
  <c r="D44" i="1"/>
  <c r="L44" i="1"/>
  <c r="I44" i="1"/>
  <c r="M44" i="1"/>
  <c r="Y44" i="1"/>
  <c r="AC44" i="1"/>
  <c r="AG44" i="1"/>
  <c r="AO44" i="1"/>
  <c r="AS44" i="1"/>
  <c r="AW44" i="1"/>
  <c r="P44" i="1"/>
  <c r="Q44" i="1"/>
  <c r="F44" i="1"/>
  <c r="J44" i="1"/>
  <c r="N44" i="1"/>
  <c r="R44" i="1"/>
  <c r="V44" i="1"/>
  <c r="Z44" i="1"/>
  <c r="AD44" i="1"/>
  <c r="AH44" i="1"/>
  <c r="AL44" i="1"/>
  <c r="AP44" i="1"/>
  <c r="AT44" i="1"/>
  <c r="AX44" i="1"/>
  <c r="C44" i="1"/>
  <c r="G44" i="1"/>
  <c r="K44" i="1"/>
  <c r="O44" i="1"/>
  <c r="S44" i="1"/>
  <c r="W44" i="1"/>
  <c r="AA44" i="1"/>
  <c r="AE44" i="1"/>
  <c r="AI44" i="1"/>
  <c r="AM44" i="1"/>
  <c r="AQ44" i="1"/>
  <c r="AU44" i="1"/>
  <c r="AY44" i="1"/>
  <c r="BA23" i="1"/>
  <c r="BA24" i="1" s="1"/>
  <c r="AZ23" i="1"/>
  <c r="AZ24" i="1" s="1"/>
  <c r="AY23" i="1"/>
  <c r="AY24" i="1" s="1"/>
  <c r="AX23" i="1"/>
  <c r="AX24" i="1" s="1"/>
  <c r="AW23" i="1"/>
  <c r="AW24" i="1" s="1"/>
  <c r="AV23" i="1"/>
  <c r="AV24" i="1" s="1"/>
  <c r="AU23" i="1"/>
  <c r="AU24" i="1" s="1"/>
  <c r="AT23" i="1"/>
  <c r="AT24" i="1" s="1"/>
  <c r="AS23" i="1"/>
  <c r="AS24" i="1" s="1"/>
  <c r="AR23" i="1"/>
  <c r="AR24" i="1" s="1"/>
  <c r="AQ23" i="1"/>
  <c r="AQ24" i="1" s="1"/>
  <c r="AP23" i="1"/>
  <c r="AP24" i="1" s="1"/>
  <c r="AO23" i="1"/>
  <c r="AO24" i="1" s="1"/>
  <c r="AN23" i="1"/>
  <c r="AN24" i="1" s="1"/>
  <c r="AM23" i="1"/>
  <c r="AM24" i="1" s="1"/>
  <c r="AL23" i="1"/>
  <c r="AL24" i="1" s="1"/>
  <c r="AK23" i="1"/>
  <c r="AK24" i="1" s="1"/>
  <c r="AJ23" i="1"/>
  <c r="AJ24" i="1" s="1"/>
  <c r="AI23" i="1"/>
  <c r="AI24" i="1" s="1"/>
  <c r="AH23" i="1"/>
  <c r="AH24" i="1" s="1"/>
  <c r="AG23" i="1"/>
  <c r="AG24" i="1" s="1"/>
  <c r="AF23" i="1"/>
  <c r="AF24" i="1" s="1"/>
  <c r="AE23" i="1"/>
  <c r="AE24" i="1" s="1"/>
  <c r="AD23" i="1"/>
  <c r="AD24" i="1" s="1"/>
  <c r="AC23" i="1"/>
  <c r="AC24" i="1" s="1"/>
  <c r="AB23" i="1"/>
  <c r="AB24" i="1" s="1"/>
  <c r="AA23" i="1"/>
  <c r="AA24" i="1" s="1"/>
  <c r="Z23" i="1"/>
  <c r="Z24" i="1" s="1"/>
  <c r="Y23" i="1"/>
  <c r="Y24" i="1" s="1"/>
  <c r="X23" i="1"/>
  <c r="X24" i="1" s="1"/>
  <c r="W23" i="1"/>
  <c r="W24" i="1" s="1"/>
  <c r="V23" i="1"/>
  <c r="V24" i="1" s="1"/>
  <c r="U23" i="1"/>
  <c r="U24" i="1" s="1"/>
  <c r="T23" i="1"/>
  <c r="T24" i="1" s="1"/>
  <c r="S23" i="1"/>
  <c r="S24" i="1" s="1"/>
  <c r="R23" i="1"/>
  <c r="R24" i="1" s="1"/>
  <c r="Q23" i="1"/>
  <c r="Q24" i="1" s="1"/>
  <c r="P23" i="1"/>
  <c r="P24" i="1" s="1"/>
  <c r="O23" i="1"/>
  <c r="O24" i="1" s="1"/>
  <c r="N23" i="1"/>
  <c r="N24" i="1" s="1"/>
  <c r="M23" i="1"/>
  <c r="M24" i="1" s="1"/>
  <c r="L23" i="1"/>
  <c r="L24" i="1" s="1"/>
  <c r="K23" i="1"/>
  <c r="K24" i="1" s="1"/>
  <c r="J23" i="1"/>
  <c r="J24" i="1" s="1"/>
  <c r="I23" i="1"/>
  <c r="I24" i="1" s="1"/>
  <c r="H23" i="1"/>
  <c r="H24" i="1" s="1"/>
  <c r="G23" i="1"/>
  <c r="G24" i="1" s="1"/>
  <c r="F23" i="1"/>
  <c r="F24" i="1" s="1"/>
  <c r="E23" i="1"/>
  <c r="E24" i="1" s="1"/>
  <c r="D23" i="1"/>
  <c r="D24" i="1" s="1"/>
  <c r="C23" i="1"/>
  <c r="C24" i="1" s="1"/>
  <c r="AR30" i="7" l="1"/>
  <c r="AN30" i="6"/>
  <c r="AO10" i="6"/>
  <c r="B43" i="1"/>
  <c r="B40" i="1"/>
  <c r="B35" i="1"/>
  <c r="B23" i="1"/>
  <c r="B24" i="1" s="1"/>
  <c r="AS30" i="7" l="1"/>
  <c r="AO30" i="6"/>
  <c r="AP10" i="6"/>
  <c r="B44" i="1"/>
  <c r="AT30" i="7" l="1"/>
  <c r="AP30" i="6"/>
  <c r="AQ10" i="6"/>
  <c r="AU30" i="7" l="1"/>
  <c r="AQ30" i="6"/>
  <c r="AR10" i="6"/>
  <c r="AV30" i="7" l="1"/>
  <c r="AR30" i="6"/>
  <c r="AS10" i="6"/>
  <c r="AW30" i="7" l="1"/>
  <c r="AS30" i="6"/>
  <c r="AT10" i="6"/>
  <c r="AX30" i="7" l="1"/>
  <c r="AT30" i="6"/>
  <c r="AU10" i="6"/>
  <c r="AY30" i="7" l="1"/>
  <c r="AU30" i="6"/>
  <c r="AV10" i="6"/>
  <c r="BA30" i="7" l="1"/>
  <c r="AZ30" i="7"/>
  <c r="AV30" i="6"/>
  <c r="AW10" i="6"/>
  <c r="AW30" i="6" l="1"/>
  <c r="AX10" i="6"/>
  <c r="AY10" i="6" l="1"/>
  <c r="AX30" i="6"/>
  <c r="AY30" i="6" l="1"/>
  <c r="AZ10" i="6"/>
  <c r="AZ30" i="6" l="1"/>
  <c r="BA10" i="6"/>
  <c r="BA30" i="6" s="1"/>
</calcChain>
</file>

<file path=xl/sharedStrings.xml><?xml version="1.0" encoding="utf-8"?>
<sst xmlns="http://schemas.openxmlformats.org/spreadsheetml/2006/main" count="234" uniqueCount="36">
  <si>
    <t>2019 Week</t>
  </si>
  <si>
    <t>Ending</t>
  </si>
  <si>
    <t>Grain &amp; Grain Products</t>
  </si>
  <si>
    <t>Fertilizer</t>
  </si>
  <si>
    <t>Food &amp; Refrigerated</t>
  </si>
  <si>
    <t>Coal &amp; Renewables</t>
  </si>
  <si>
    <t>Industrial Chemicals &amp; Plastics</t>
  </si>
  <si>
    <t>Metals &amp; Minerals</t>
  </si>
  <si>
    <t>Forest Products</t>
  </si>
  <si>
    <t>Energy &amp; Specialized Markets</t>
  </si>
  <si>
    <t>Automotive</t>
  </si>
  <si>
    <t>Intermodal</t>
  </si>
  <si>
    <t>Carloads - 2019</t>
  </si>
  <si>
    <t xml:space="preserve">  Industrial</t>
  </si>
  <si>
    <t xml:space="preserve">  Premium</t>
  </si>
  <si>
    <t xml:space="preserve">  TOTAL</t>
  </si>
  <si>
    <t xml:space="preserve">   Bulk</t>
  </si>
  <si>
    <t>2020 Week</t>
  </si>
  <si>
    <t>Revenue Ton Miles (millions) 2019</t>
  </si>
  <si>
    <t>Revenue Ton Miles (millions) 2021</t>
  </si>
  <si>
    <t>Carloads - 2021</t>
  </si>
  <si>
    <t>Carloads - 2020</t>
  </si>
  <si>
    <t>Revenue Ton Miles (millions) 2020</t>
  </si>
  <si>
    <t>2021 Week</t>
  </si>
  <si>
    <t>2022 Week</t>
  </si>
  <si>
    <t>Carloads - 2022</t>
  </si>
  <si>
    <t>Revenue Ton Miles (millions) 2022</t>
  </si>
  <si>
    <t>2023 Week</t>
  </si>
  <si>
    <t>Revenue Ton Miles (millions) 2023</t>
  </si>
  <si>
    <t>Carloads - 2023</t>
  </si>
  <si>
    <t>2024 Week</t>
  </si>
  <si>
    <t>Revenue Ton Miles (millions) 2024</t>
  </si>
  <si>
    <t>Carloads - 2024</t>
  </si>
  <si>
    <t>2025 Week</t>
  </si>
  <si>
    <t>Revenue Ton Miles (millions) 2025</t>
  </si>
  <si>
    <t>Carloads - 2025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</si>
</sst>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3" formatCode="_(* #,##0.00_);_(* \(#,##0.00\);_(* &quot;-&quot;??_);_(@_)"/>
    <numFmt numFmtId="164" formatCode="m/d;@"/>
    <numFmt numFmtId="165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6"/>
      <color theme="0"/>
      <name val="Arial"/>
      <family val="2"/>
    </font>
    <font>
      <sz val="11"/>
      <color theme="1"/>
      <name val="Calibri"/>
      <family val="2"/>
      <scheme val="minor"/>
    </font>
    <font>
      <sz val="1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5CA8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0" fontId="5" fillId="0" borderId="0"/>
  </cellStyleXfs>
  <cellXfs count="55">
    <xf numFmtId="0" fontId="0" fillId="0" borderId="0" xfId="0"/>
    <xf numFmtId="0" fontId="1" fillId="2" borderId="0" xfId="0" applyFont="1" applyFill="1"/>
    <xf numFmtId="0" fontId="2" fillId="3" borderId="5" xfId="0" applyFont="1" applyFill="1" applyBorder="1"/>
    <xf numFmtId="0" fontId="2" fillId="3" borderId="5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3" borderId="6" xfId="0" applyFont="1" applyFill="1" applyBorder="1"/>
    <xf numFmtId="164" fontId="2" fillId="3" borderId="6" xfId="0" applyNumberFormat="1" applyFont="1" applyFill="1" applyBorder="1" applyAlignment="1">
      <alignment horizontal="center"/>
    </xf>
    <xf numFmtId="0" fontId="1" fillId="2" borderId="5" xfId="0" applyFont="1" applyFill="1" applyBorder="1"/>
    <xf numFmtId="3" fontId="1" fillId="2" borderId="10" xfId="0" applyNumberFormat="1" applyFont="1" applyFill="1" applyBorder="1"/>
    <xf numFmtId="0" fontId="1" fillId="2" borderId="7" xfId="0" applyFont="1" applyFill="1" applyBorder="1"/>
    <xf numFmtId="3" fontId="1" fillId="2" borderId="13" xfId="0" applyNumberFormat="1" applyFont="1" applyFill="1" applyBorder="1"/>
    <xf numFmtId="0" fontId="2" fillId="4" borderId="8" xfId="0" applyFont="1" applyFill="1" applyBorder="1"/>
    <xf numFmtId="0" fontId="2" fillId="4" borderId="9" xfId="0" applyFont="1" applyFill="1" applyBorder="1"/>
    <xf numFmtId="3" fontId="2" fillId="4" borderId="15" xfId="0" applyNumberFormat="1" applyFont="1" applyFill="1" applyBorder="1"/>
    <xf numFmtId="0" fontId="2" fillId="2" borderId="0" xfId="0" applyFont="1" applyFill="1"/>
    <xf numFmtId="3" fontId="2" fillId="4" borderId="18" xfId="0" applyNumberFormat="1" applyFont="1" applyFill="1" applyBorder="1"/>
    <xf numFmtId="0" fontId="2" fillId="3" borderId="1" xfId="0" applyFont="1" applyFill="1" applyBorder="1"/>
    <xf numFmtId="3" fontId="2" fillId="3" borderId="2" xfId="0" applyNumberFormat="1" applyFont="1" applyFill="1" applyBorder="1"/>
    <xf numFmtId="3" fontId="2" fillId="3" borderId="3" xfId="0" applyNumberFormat="1" applyFont="1" applyFill="1" applyBorder="1"/>
    <xf numFmtId="3" fontId="2" fillId="3" borderId="4" xfId="0" applyNumberFormat="1" applyFont="1" applyFill="1" applyBorder="1"/>
    <xf numFmtId="3" fontId="1" fillId="2" borderId="0" xfId="0" applyNumberFormat="1" applyFont="1" applyFill="1"/>
    <xf numFmtId="165" fontId="1" fillId="2" borderId="10" xfId="1" applyNumberFormat="1" applyFont="1" applyFill="1" applyBorder="1"/>
    <xf numFmtId="165" fontId="1" fillId="2" borderId="11" xfId="1" applyNumberFormat="1" applyFont="1" applyFill="1" applyBorder="1"/>
    <xf numFmtId="165" fontId="1" fillId="2" borderId="12" xfId="1" applyNumberFormat="1" applyFont="1" applyFill="1" applyBorder="1"/>
    <xf numFmtId="165" fontId="1" fillId="2" borderId="13" xfId="1" applyNumberFormat="1" applyFont="1" applyFill="1" applyBorder="1"/>
    <xf numFmtId="165" fontId="1" fillId="2" borderId="0" xfId="1" applyNumberFormat="1" applyFont="1" applyFill="1" applyBorder="1"/>
    <xf numFmtId="165" fontId="1" fillId="2" borderId="14" xfId="1" applyNumberFormat="1" applyFont="1" applyFill="1" applyBorder="1"/>
    <xf numFmtId="165" fontId="2" fillId="3" borderId="2" xfId="1" applyNumberFormat="1" applyFont="1" applyFill="1" applyBorder="1"/>
    <xf numFmtId="165" fontId="2" fillId="3" borderId="3" xfId="1" applyNumberFormat="1" applyFont="1" applyFill="1" applyBorder="1"/>
    <xf numFmtId="165" fontId="2" fillId="3" borderId="4" xfId="1" applyNumberFormat="1" applyFont="1" applyFill="1" applyBorder="1"/>
    <xf numFmtId="3" fontId="1" fillId="2" borderId="10" xfId="1" applyNumberFormat="1" applyFont="1" applyFill="1" applyBorder="1"/>
    <xf numFmtId="3" fontId="1" fillId="2" borderId="11" xfId="1" applyNumberFormat="1" applyFont="1" applyFill="1" applyBorder="1"/>
    <xf numFmtId="3" fontId="1" fillId="2" borderId="12" xfId="1" applyNumberFormat="1" applyFont="1" applyFill="1" applyBorder="1"/>
    <xf numFmtId="3" fontId="1" fillId="2" borderId="13" xfId="1" applyNumberFormat="1" applyFont="1" applyFill="1" applyBorder="1"/>
    <xf numFmtId="3" fontId="1" fillId="2" borderId="0" xfId="1" applyNumberFormat="1" applyFont="1" applyFill="1" applyBorder="1"/>
    <xf numFmtId="3" fontId="1" fillId="2" borderId="14" xfId="1" applyNumberFormat="1" applyFont="1" applyFill="1" applyBorder="1"/>
    <xf numFmtId="3" fontId="1" fillId="2" borderId="14" xfId="0" applyNumberFormat="1" applyFont="1" applyFill="1" applyBorder="1"/>
    <xf numFmtId="3" fontId="1" fillId="2" borderId="11" xfId="0" applyNumberFormat="1" applyFont="1" applyFill="1" applyBorder="1"/>
    <xf numFmtId="3" fontId="2" fillId="4" borderId="16" xfId="0" applyNumberFormat="1" applyFont="1" applyFill="1" applyBorder="1"/>
    <xf numFmtId="3" fontId="2" fillId="4" borderId="17" xfId="0" applyNumberFormat="1" applyFont="1" applyFill="1" applyBorder="1"/>
    <xf numFmtId="3" fontId="2" fillId="4" borderId="19" xfId="0" applyNumberFormat="1" applyFont="1" applyFill="1" applyBorder="1"/>
    <xf numFmtId="3" fontId="2" fillId="4" borderId="20" xfId="0" applyNumberFormat="1" applyFont="1" applyFill="1" applyBorder="1"/>
    <xf numFmtId="165" fontId="2" fillId="4" borderId="15" xfId="1" applyNumberFormat="1" applyFont="1" applyFill="1" applyBorder="1"/>
    <xf numFmtId="165" fontId="2" fillId="4" borderId="16" xfId="1" applyNumberFormat="1" applyFont="1" applyFill="1" applyBorder="1"/>
    <xf numFmtId="165" fontId="2" fillId="4" borderId="17" xfId="1" applyNumberFormat="1" applyFont="1" applyFill="1" applyBorder="1"/>
    <xf numFmtId="165" fontId="2" fillId="4" borderId="18" xfId="1" applyNumberFormat="1" applyFont="1" applyFill="1" applyBorder="1"/>
    <xf numFmtId="165" fontId="2" fillId="4" borderId="19" xfId="1" applyNumberFormat="1" applyFont="1" applyFill="1" applyBorder="1"/>
    <xf numFmtId="165" fontId="2" fillId="4" borderId="20" xfId="1" applyNumberFormat="1" applyFont="1" applyFill="1" applyBorder="1"/>
    <xf numFmtId="3" fontId="1" fillId="2" borderId="12" xfId="0" applyNumberFormat="1" applyFont="1" applyFill="1" applyBorder="1"/>
    <xf numFmtId="14" fontId="1" fillId="2" borderId="0" xfId="0" applyNumberFormat="1" applyFont="1" applyFill="1"/>
    <xf numFmtId="0" fontId="3" fillId="5" borderId="13" xfId="0" applyFont="1" applyFill="1" applyBorder="1" applyAlignment="1">
      <alignment horizontal="center"/>
    </xf>
    <xf numFmtId="0" fontId="3" fillId="5" borderId="0" xfId="0" applyFont="1" applyFill="1" applyAlignment="1">
      <alignment horizontal="center"/>
    </xf>
    <xf numFmtId="0" fontId="3" fillId="5" borderId="2" xfId="0" applyFont="1" applyFill="1" applyBorder="1" applyAlignment="1">
      <alignment horizontal="center"/>
    </xf>
    <xf numFmtId="0" fontId="3" fillId="5" borderId="3" xfId="0" applyFont="1" applyFill="1" applyBorder="1" applyAlignment="1">
      <alignment horizontal="center"/>
    </xf>
    <xf numFmtId="0" fontId="3" fillId="5" borderId="4" xfId="0" applyFont="1" applyFill="1" applyBorder="1" applyAlignment="1">
      <alignment horizontal="center"/>
    </xf>
  </cellXfs>
  <cellStyles count="3">
    <cellStyle name="Comma" xfId="1" builtinId="3"/>
    <cellStyle name="Normal" xfId="0" builtinId="0"/>
    <cellStyle name="Normal 2" xfId="2" xr:uid="{EA195E57-ECBF-4372-858B-8C8845B55718}"/>
  </cellStyles>
  <dxfs count="0"/>
  <tableStyles count="1" defaultTableStyle="TableStyleMedium2" defaultPivotStyle="PivotStyleLight16">
    <tableStyle name="Invisible" pivot="0" table="0" count="0" xr9:uid="{8165E3EF-AED0-470E-827D-29A792CF9765}"/>
  </tableStyles>
  <colors>
    <mruColors>
      <color rgb="FF005CA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5443</xdr:rowOff>
    </xdr:from>
    <xdr:to>
      <xdr:col>2</xdr:col>
      <xdr:colOff>323850</xdr:colOff>
      <xdr:row>5</xdr:row>
      <xdr:rowOff>2882</xdr:rowOff>
    </xdr:to>
    <xdr:pic>
      <xdr:nvPicPr>
        <xdr:cNvPr id="2" name="Picture 16">
          <a:extLst>
            <a:ext uri="{FF2B5EF4-FFF2-40B4-BE49-F238E27FC236}">
              <a16:creationId xmlns:a16="http://schemas.microsoft.com/office/drawing/2014/main" id="{CCAB05C0-B958-407B-9813-698E7A93E4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-6000" contrast="6000"/>
        </a:blip>
        <a:srcRect l="37500" t="38333" r="33333" b="47501"/>
        <a:stretch>
          <a:fillRect/>
        </a:stretch>
      </xdr:blipFill>
      <xdr:spPr bwMode="auto">
        <a:xfrm>
          <a:off x="0" y="5443"/>
          <a:ext cx="3152775" cy="902314"/>
        </a:xfrm>
        <a:prstGeom prst="rect">
          <a:avLst/>
        </a:prstGeom>
        <a:solidFill>
          <a:schemeClr val="bg1"/>
        </a:solidFill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5443</xdr:rowOff>
    </xdr:from>
    <xdr:to>
      <xdr:col>2</xdr:col>
      <xdr:colOff>323850</xdr:colOff>
      <xdr:row>5</xdr:row>
      <xdr:rowOff>2882</xdr:rowOff>
    </xdr:to>
    <xdr:pic>
      <xdr:nvPicPr>
        <xdr:cNvPr id="2" name="Picture 16">
          <a:extLst>
            <a:ext uri="{FF2B5EF4-FFF2-40B4-BE49-F238E27FC236}">
              <a16:creationId xmlns:a16="http://schemas.microsoft.com/office/drawing/2014/main" id="{63D77225-9A41-4253-AA94-B6CEC88442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-6000" contrast="6000"/>
        </a:blip>
        <a:srcRect l="37500" t="38333" r="33333" b="47501"/>
        <a:stretch>
          <a:fillRect/>
        </a:stretch>
      </xdr:blipFill>
      <xdr:spPr bwMode="auto">
        <a:xfrm>
          <a:off x="0" y="5443"/>
          <a:ext cx="3152775" cy="902314"/>
        </a:xfrm>
        <a:prstGeom prst="rect">
          <a:avLst/>
        </a:prstGeom>
        <a:solidFill>
          <a:schemeClr val="bg1"/>
        </a:solidFill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5443</xdr:rowOff>
    </xdr:from>
    <xdr:to>
      <xdr:col>2</xdr:col>
      <xdr:colOff>323850</xdr:colOff>
      <xdr:row>5</xdr:row>
      <xdr:rowOff>2882</xdr:rowOff>
    </xdr:to>
    <xdr:pic>
      <xdr:nvPicPr>
        <xdr:cNvPr id="2" name="Picture 16">
          <a:extLst>
            <a:ext uri="{FF2B5EF4-FFF2-40B4-BE49-F238E27FC236}">
              <a16:creationId xmlns:a16="http://schemas.microsoft.com/office/drawing/2014/main" id="{D4A58C60-ACCB-440F-862A-3435A7F729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-6000" contrast="6000"/>
        </a:blip>
        <a:srcRect l="37500" t="38333" r="33333" b="47501"/>
        <a:stretch>
          <a:fillRect/>
        </a:stretch>
      </xdr:blipFill>
      <xdr:spPr bwMode="auto">
        <a:xfrm>
          <a:off x="0" y="5443"/>
          <a:ext cx="3248025" cy="902314"/>
        </a:xfrm>
        <a:prstGeom prst="rect">
          <a:avLst/>
        </a:prstGeom>
        <a:solidFill>
          <a:schemeClr val="bg1"/>
        </a:solidFill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5443</xdr:rowOff>
    </xdr:from>
    <xdr:to>
      <xdr:col>2</xdr:col>
      <xdr:colOff>323850</xdr:colOff>
      <xdr:row>5</xdr:row>
      <xdr:rowOff>2882</xdr:rowOff>
    </xdr:to>
    <xdr:pic>
      <xdr:nvPicPr>
        <xdr:cNvPr id="2" name="Picture 16">
          <a:extLst>
            <a:ext uri="{FF2B5EF4-FFF2-40B4-BE49-F238E27FC236}">
              <a16:creationId xmlns:a16="http://schemas.microsoft.com/office/drawing/2014/main" id="{8150AEE9-8877-49C4-8CCB-130A0D2CA4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-6000" contrast="6000"/>
        </a:blip>
        <a:srcRect l="37500" t="38333" r="33333" b="47501"/>
        <a:stretch>
          <a:fillRect/>
        </a:stretch>
      </xdr:blipFill>
      <xdr:spPr bwMode="auto">
        <a:xfrm>
          <a:off x="0" y="5443"/>
          <a:ext cx="3248025" cy="902314"/>
        </a:xfrm>
        <a:prstGeom prst="rect">
          <a:avLst/>
        </a:prstGeom>
        <a:solidFill>
          <a:schemeClr val="bg1"/>
        </a:solidFill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5443</xdr:rowOff>
    </xdr:from>
    <xdr:to>
      <xdr:col>2</xdr:col>
      <xdr:colOff>323850</xdr:colOff>
      <xdr:row>5</xdr:row>
      <xdr:rowOff>2882</xdr:rowOff>
    </xdr:to>
    <xdr:pic>
      <xdr:nvPicPr>
        <xdr:cNvPr id="2" name="Picture 16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-6000" contrast="6000"/>
        </a:blip>
        <a:srcRect l="37500" t="38333" r="33333" b="47501"/>
        <a:stretch>
          <a:fillRect/>
        </a:stretch>
      </xdr:blipFill>
      <xdr:spPr bwMode="auto">
        <a:xfrm>
          <a:off x="0" y="5443"/>
          <a:ext cx="3248025" cy="902314"/>
        </a:xfrm>
        <a:prstGeom prst="rect">
          <a:avLst/>
        </a:prstGeom>
        <a:solidFill>
          <a:schemeClr val="bg1"/>
        </a:solidFill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5443</xdr:rowOff>
    </xdr:from>
    <xdr:to>
      <xdr:col>2</xdr:col>
      <xdr:colOff>323850</xdr:colOff>
      <xdr:row>5</xdr:row>
      <xdr:rowOff>2882</xdr:rowOff>
    </xdr:to>
    <xdr:pic>
      <xdr:nvPicPr>
        <xdr:cNvPr id="2" name="Picture 16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-6000" contrast="6000"/>
        </a:blip>
        <a:srcRect l="37500" t="38333" r="33333" b="47501"/>
        <a:stretch>
          <a:fillRect/>
        </a:stretch>
      </xdr:blipFill>
      <xdr:spPr bwMode="auto">
        <a:xfrm>
          <a:off x="0" y="5443"/>
          <a:ext cx="1543050" cy="949939"/>
        </a:xfrm>
        <a:prstGeom prst="rect">
          <a:avLst/>
        </a:prstGeom>
        <a:solidFill>
          <a:schemeClr val="bg1"/>
        </a:solidFill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19050</xdr:rowOff>
    </xdr:from>
    <xdr:to>
      <xdr:col>2</xdr:col>
      <xdr:colOff>323850</xdr:colOff>
      <xdr:row>5</xdr:row>
      <xdr:rowOff>16489</xdr:rowOff>
    </xdr:to>
    <xdr:pic>
      <xdr:nvPicPr>
        <xdr:cNvPr id="2" name="Picture 16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-6000" contrast="6000"/>
        </a:blip>
        <a:srcRect l="37500" t="38333" r="33333" b="47501"/>
        <a:stretch>
          <a:fillRect/>
        </a:stretch>
      </xdr:blipFill>
      <xdr:spPr bwMode="auto">
        <a:xfrm>
          <a:off x="0" y="19050"/>
          <a:ext cx="3219450" cy="949939"/>
        </a:xfrm>
        <a:prstGeom prst="rect">
          <a:avLst/>
        </a:prstGeom>
        <a:solidFill>
          <a:schemeClr val="bg1"/>
        </a:solidFill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3.bin"/><Relationship Id="rId4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4.bin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4.bin"/><Relationship Id="rId4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6.bin"/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Relationship Id="rId4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8.bin"/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6.bin"/><Relationship Id="rId4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0.bin"/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7.bin"/><Relationship Id="rId4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52CE96-575D-4EB5-99BF-83E860B7047D}">
  <sheetPr>
    <pageSetUpPr fitToPage="1"/>
  </sheetPr>
  <dimension ref="A7:BB98"/>
  <sheetViews>
    <sheetView tabSelected="1" zoomScale="80" zoomScaleNormal="80" zoomScaleSheetLayoutView="80" workbookViewId="0">
      <pane xSplit="1" topLeftCell="B1" activePane="topRight" state="frozen"/>
      <selection pane="topRight"/>
    </sheetView>
  </sheetViews>
  <sheetFormatPr defaultColWidth="9.140625" defaultRowHeight="14.25" x14ac:dyDescent="0.2"/>
  <cols>
    <col min="1" max="1" width="32.85546875" style="1" bestFit="1" customWidth="1"/>
    <col min="2" max="35" width="9.5703125" style="1" customWidth="1"/>
    <col min="36" max="37" width="9.140625" style="1" customWidth="1"/>
    <col min="38" max="38" width="9" style="1" customWidth="1"/>
    <col min="39" max="39" width="9.28515625" style="1" bestFit="1" customWidth="1"/>
    <col min="40" max="40" width="9.5703125" style="1" customWidth="1"/>
    <col min="41" max="41" width="9.42578125" style="1" customWidth="1"/>
    <col min="42" max="42" width="9.7109375" style="1" customWidth="1"/>
    <col min="43" max="43" width="8.85546875" style="1" customWidth="1"/>
    <col min="44" max="44" width="9.28515625" style="1" bestFit="1" customWidth="1"/>
    <col min="45" max="45" width="9.7109375" style="1" customWidth="1"/>
    <col min="46" max="46" width="9.28515625" style="1" customWidth="1"/>
    <col min="47" max="47" width="8.85546875" style="1" customWidth="1"/>
    <col min="48" max="48" width="9.28515625" style="1" customWidth="1"/>
    <col min="49" max="49" width="9.42578125" style="1" customWidth="1"/>
    <col min="50" max="50" width="8.85546875" style="1" customWidth="1"/>
    <col min="51" max="53" width="9.42578125" style="1" customWidth="1"/>
    <col min="54" max="16384" width="9.140625" style="1"/>
  </cols>
  <sheetData>
    <row r="7" spans="1:54" ht="20.25" x14ac:dyDescent="0.3">
      <c r="A7" s="50" t="s">
        <v>34</v>
      </c>
      <c r="B7" s="51"/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51"/>
      <c r="S7" s="51"/>
      <c r="T7" s="51"/>
      <c r="U7" s="51"/>
      <c r="V7" s="51"/>
      <c r="W7" s="51"/>
      <c r="X7" s="51"/>
      <c r="Y7" s="51"/>
      <c r="Z7" s="51"/>
      <c r="AA7" s="51"/>
      <c r="AB7" s="51"/>
      <c r="AC7" s="51"/>
      <c r="AD7" s="51"/>
      <c r="AE7" s="51"/>
      <c r="AF7" s="51"/>
      <c r="AG7" s="51"/>
      <c r="AH7" s="51"/>
      <c r="AI7" s="51"/>
      <c r="AJ7" s="51"/>
      <c r="AK7" s="51"/>
      <c r="AL7" s="51"/>
      <c r="AM7" s="51"/>
      <c r="AN7" s="51"/>
      <c r="AO7" s="51"/>
      <c r="AP7" s="51"/>
      <c r="AQ7" s="51"/>
      <c r="AR7" s="51"/>
      <c r="AS7" s="51"/>
      <c r="AT7" s="51"/>
      <c r="AU7" s="51"/>
      <c r="AV7" s="51"/>
      <c r="AW7" s="51"/>
      <c r="AX7" s="51"/>
      <c r="AY7" s="51"/>
      <c r="AZ7" s="51"/>
      <c r="BA7" s="51"/>
      <c r="BB7" s="51"/>
    </row>
    <row r="8" spans="1:54" ht="15" thickBot="1" x14ac:dyDescent="0.25"/>
    <row r="9" spans="1:54" ht="15" x14ac:dyDescent="0.25">
      <c r="A9" s="2" t="s">
        <v>33</v>
      </c>
      <c r="B9" s="3">
        <v>1</v>
      </c>
      <c r="C9" s="3">
        <v>2</v>
      </c>
      <c r="D9" s="3">
        <v>3</v>
      </c>
      <c r="E9" s="3">
        <v>4</v>
      </c>
      <c r="F9" s="3">
        <v>5</v>
      </c>
      <c r="G9" s="3">
        <v>6</v>
      </c>
      <c r="H9" s="3">
        <v>7</v>
      </c>
      <c r="I9" s="3">
        <v>8</v>
      </c>
      <c r="J9" s="3">
        <v>9</v>
      </c>
      <c r="K9" s="3">
        <v>10</v>
      </c>
      <c r="L9" s="3">
        <v>11</v>
      </c>
      <c r="M9" s="3">
        <v>12</v>
      </c>
      <c r="N9" s="3">
        <v>13</v>
      </c>
      <c r="O9" s="3">
        <v>14</v>
      </c>
      <c r="P9" s="3">
        <v>15</v>
      </c>
      <c r="Q9" s="3">
        <v>16</v>
      </c>
      <c r="R9" s="3">
        <v>17</v>
      </c>
      <c r="S9" s="3">
        <v>18</v>
      </c>
      <c r="T9" s="3">
        <v>19</v>
      </c>
      <c r="U9" s="3">
        <v>20</v>
      </c>
      <c r="V9" s="3">
        <v>21</v>
      </c>
      <c r="W9" s="3">
        <v>22</v>
      </c>
      <c r="X9" s="3">
        <v>23</v>
      </c>
      <c r="Y9" s="3">
        <v>24</v>
      </c>
      <c r="Z9" s="3">
        <v>25</v>
      </c>
      <c r="AA9" s="3">
        <v>26</v>
      </c>
      <c r="AB9" s="3">
        <v>27</v>
      </c>
      <c r="AC9" s="3">
        <v>28</v>
      </c>
      <c r="AD9" s="3">
        <v>29</v>
      </c>
      <c r="AE9" s="3">
        <v>30</v>
      </c>
      <c r="AF9" s="3">
        <v>31</v>
      </c>
      <c r="AG9" s="3">
        <v>32</v>
      </c>
      <c r="AH9" s="3">
        <v>33</v>
      </c>
      <c r="AI9" s="3">
        <v>34</v>
      </c>
      <c r="AJ9" s="3">
        <v>35</v>
      </c>
      <c r="AK9" s="3">
        <v>36</v>
      </c>
      <c r="AL9" s="3">
        <v>37</v>
      </c>
      <c r="AM9" s="3">
        <v>38</v>
      </c>
      <c r="AN9" s="3">
        <v>39</v>
      </c>
      <c r="AO9" s="3">
        <v>40</v>
      </c>
      <c r="AP9" s="3">
        <v>41</v>
      </c>
      <c r="AQ9" s="3">
        <v>42</v>
      </c>
      <c r="AR9" s="3">
        <v>43</v>
      </c>
      <c r="AS9" s="3">
        <v>44</v>
      </c>
      <c r="AT9" s="3">
        <v>45</v>
      </c>
      <c r="AU9" s="3">
        <v>46</v>
      </c>
      <c r="AV9" s="3">
        <v>47</v>
      </c>
      <c r="AW9" s="3">
        <v>48</v>
      </c>
      <c r="AX9" s="3">
        <v>49</v>
      </c>
      <c r="AY9" s="3">
        <v>50</v>
      </c>
      <c r="AZ9" s="3">
        <v>51</v>
      </c>
      <c r="BA9" s="3">
        <v>52</v>
      </c>
      <c r="BB9" s="3">
        <v>53</v>
      </c>
    </row>
    <row r="10" spans="1:54" ht="15.75" thickBot="1" x14ac:dyDescent="0.3">
      <c r="A10" s="5" t="s">
        <v>1</v>
      </c>
      <c r="B10" s="6">
        <v>45661</v>
      </c>
      <c r="C10" s="6">
        <v>45668</v>
      </c>
      <c r="D10" s="6">
        <v>45675</v>
      </c>
      <c r="E10" s="6">
        <v>45682</v>
      </c>
      <c r="F10" s="6">
        <v>45689</v>
      </c>
      <c r="G10" s="6">
        <v>45696</v>
      </c>
      <c r="H10" s="6">
        <v>45703</v>
      </c>
      <c r="I10" s="6">
        <v>45710</v>
      </c>
      <c r="J10" s="6">
        <v>45717</v>
      </c>
      <c r="K10" s="6">
        <v>45724</v>
      </c>
      <c r="L10" s="6">
        <v>45731</v>
      </c>
      <c r="M10" s="6">
        <v>45738</v>
      </c>
      <c r="N10" s="6">
        <v>45745</v>
      </c>
      <c r="O10" s="6">
        <v>45752</v>
      </c>
      <c r="P10" s="6">
        <v>45759</v>
      </c>
      <c r="Q10" s="6">
        <v>45766</v>
      </c>
      <c r="R10" s="6">
        <v>45773</v>
      </c>
      <c r="S10" s="6">
        <v>45780</v>
      </c>
      <c r="T10" s="6">
        <v>45787</v>
      </c>
      <c r="U10" s="6">
        <v>45794</v>
      </c>
      <c r="V10" s="6">
        <v>45801</v>
      </c>
      <c r="W10" s="6">
        <v>45808</v>
      </c>
      <c r="X10" s="6">
        <v>45815</v>
      </c>
      <c r="Y10" s="6">
        <v>45822</v>
      </c>
      <c r="Z10" s="6">
        <v>45829</v>
      </c>
      <c r="AA10" s="6">
        <v>45836</v>
      </c>
      <c r="AB10" s="6">
        <v>45843</v>
      </c>
      <c r="AC10" s="6">
        <v>45850</v>
      </c>
      <c r="AD10" s="6">
        <v>45857</v>
      </c>
      <c r="AE10" s="6">
        <v>45864</v>
      </c>
      <c r="AF10" s="6">
        <v>45871</v>
      </c>
      <c r="AG10" s="6">
        <v>45878</v>
      </c>
      <c r="AH10" s="6">
        <v>45885</v>
      </c>
      <c r="AI10" s="6">
        <v>45892</v>
      </c>
      <c r="AJ10" s="6">
        <v>45899</v>
      </c>
      <c r="AK10" s="6">
        <v>45906</v>
      </c>
      <c r="AL10" s="6">
        <v>45913</v>
      </c>
      <c r="AM10" s="6">
        <v>45920</v>
      </c>
      <c r="AN10" s="6">
        <v>45927</v>
      </c>
      <c r="AO10" s="6">
        <v>45934</v>
      </c>
      <c r="AP10" s="6">
        <v>45941</v>
      </c>
      <c r="AQ10" s="6">
        <v>45948</v>
      </c>
      <c r="AR10" s="6">
        <v>45955</v>
      </c>
      <c r="AS10" s="6">
        <v>45962</v>
      </c>
      <c r="AT10" s="6">
        <v>45969</v>
      </c>
      <c r="AU10" s="6">
        <v>45976</v>
      </c>
      <c r="AV10" s="6">
        <v>45983</v>
      </c>
      <c r="AW10" s="6">
        <v>45990</v>
      </c>
      <c r="AX10" s="6">
        <v>45997</v>
      </c>
      <c r="AY10" s="6">
        <v>46004</v>
      </c>
      <c r="AZ10" s="6">
        <v>46011</v>
      </c>
      <c r="BA10" s="6">
        <v>46018</v>
      </c>
      <c r="BB10" s="6">
        <v>46025</v>
      </c>
    </row>
    <row r="11" spans="1:54" x14ac:dyDescent="0.2">
      <c r="A11" s="7" t="s">
        <v>2</v>
      </c>
      <c r="B11" s="8">
        <v>1693</v>
      </c>
      <c r="C11" s="37">
        <v>1528</v>
      </c>
      <c r="D11" s="37">
        <v>1835</v>
      </c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  <c r="AF11" s="37"/>
      <c r="AG11" s="37"/>
      <c r="AH11" s="37"/>
      <c r="AI11" s="37"/>
      <c r="AJ11" s="37"/>
      <c r="AK11" s="37"/>
      <c r="AL11" s="37"/>
      <c r="AM11" s="37"/>
      <c r="AN11" s="37"/>
      <c r="AO11" s="37"/>
      <c r="AP11" s="37"/>
      <c r="AQ11" s="37"/>
      <c r="AR11" s="37"/>
      <c r="AS11" s="37"/>
      <c r="AT11" s="37"/>
      <c r="AU11" s="37"/>
      <c r="AV11" s="37"/>
      <c r="AW11" s="37"/>
      <c r="AX11" s="37"/>
      <c r="AY11" s="37"/>
      <c r="AZ11" s="37"/>
      <c r="BA11" s="37"/>
      <c r="BB11" s="37"/>
    </row>
    <row r="12" spans="1:54" x14ac:dyDescent="0.2">
      <c r="A12" s="9" t="s">
        <v>3</v>
      </c>
      <c r="B12" s="10">
        <v>262</v>
      </c>
      <c r="C12" s="20">
        <v>226</v>
      </c>
      <c r="D12" s="20">
        <v>231</v>
      </c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  <c r="AY12" s="20"/>
      <c r="AZ12" s="20"/>
      <c r="BA12" s="20"/>
      <c r="BB12" s="20"/>
    </row>
    <row r="13" spans="1:54" x14ac:dyDescent="0.2">
      <c r="A13" s="9" t="s">
        <v>4</v>
      </c>
      <c r="B13" s="10">
        <v>254</v>
      </c>
      <c r="C13" s="20">
        <v>384</v>
      </c>
      <c r="D13" s="20">
        <v>360</v>
      </c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  <c r="AY13" s="20"/>
      <c r="AZ13" s="20"/>
      <c r="BA13" s="20"/>
      <c r="BB13" s="20"/>
    </row>
    <row r="14" spans="1:54" x14ac:dyDescent="0.2">
      <c r="A14" s="9" t="s">
        <v>5</v>
      </c>
      <c r="B14" s="10">
        <v>1716</v>
      </c>
      <c r="C14" s="20">
        <v>1360</v>
      </c>
      <c r="D14" s="20">
        <v>1636</v>
      </c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</row>
    <row r="15" spans="1:54" ht="15" x14ac:dyDescent="0.25">
      <c r="A15" s="11" t="s">
        <v>16</v>
      </c>
      <c r="B15" s="13">
        <f>SUM(B11:B14)</f>
        <v>3925</v>
      </c>
      <c r="C15" s="38">
        <f>SUM(C11:C14)</f>
        <v>3498</v>
      </c>
      <c r="D15" s="38">
        <f>SUM(D11:D14)</f>
        <v>4062</v>
      </c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38"/>
      <c r="AK15" s="38"/>
      <c r="AL15" s="38"/>
      <c r="AM15" s="38"/>
      <c r="AN15" s="38"/>
      <c r="AO15" s="38"/>
      <c r="AP15" s="38"/>
      <c r="AQ15" s="38"/>
      <c r="AR15" s="38"/>
      <c r="AS15" s="38"/>
      <c r="AT15" s="38"/>
      <c r="AU15" s="38"/>
      <c r="AV15" s="38"/>
      <c r="AW15" s="38"/>
      <c r="AX15" s="38"/>
      <c r="AY15" s="38"/>
      <c r="AZ15" s="38"/>
      <c r="BA15" s="38"/>
      <c r="BB15" s="38"/>
    </row>
    <row r="16" spans="1:54" x14ac:dyDescent="0.2">
      <c r="A16" s="9" t="s">
        <v>6</v>
      </c>
      <c r="B16" s="10">
        <v>579</v>
      </c>
      <c r="C16" s="20">
        <v>537</v>
      </c>
      <c r="D16" s="20">
        <v>578</v>
      </c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  <c r="AY16" s="20"/>
      <c r="AZ16" s="20"/>
      <c r="BA16" s="20"/>
      <c r="BB16" s="20"/>
    </row>
    <row r="17" spans="1:54" x14ac:dyDescent="0.2">
      <c r="A17" s="9" t="s">
        <v>7</v>
      </c>
      <c r="B17" s="10">
        <v>543</v>
      </c>
      <c r="C17" s="20">
        <v>538</v>
      </c>
      <c r="D17" s="20">
        <v>545</v>
      </c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  <c r="AY17" s="20"/>
      <c r="AZ17" s="20"/>
      <c r="BA17" s="20"/>
      <c r="BB17" s="20"/>
    </row>
    <row r="18" spans="1:54" ht="13.5" customHeight="1" x14ac:dyDescent="0.2">
      <c r="A18" s="9" t="s">
        <v>8</v>
      </c>
      <c r="B18" s="10">
        <v>369</v>
      </c>
      <c r="C18" s="20">
        <v>401</v>
      </c>
      <c r="D18" s="20">
        <v>417</v>
      </c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  <c r="AY18" s="20"/>
      <c r="AZ18" s="20"/>
      <c r="BA18" s="20"/>
      <c r="BB18" s="20"/>
    </row>
    <row r="19" spans="1:54" x14ac:dyDescent="0.2">
      <c r="A19" s="9" t="s">
        <v>9</v>
      </c>
      <c r="B19" s="10">
        <v>803</v>
      </c>
      <c r="C19" s="20">
        <v>715</v>
      </c>
      <c r="D19" s="20">
        <v>767</v>
      </c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  <c r="AY19" s="20"/>
      <c r="AZ19" s="20"/>
      <c r="BA19" s="20"/>
      <c r="BB19" s="20"/>
    </row>
    <row r="20" spans="1:54" s="14" customFormat="1" ht="15" x14ac:dyDescent="0.25">
      <c r="A20" s="11" t="s">
        <v>13</v>
      </c>
      <c r="B20" s="13">
        <f>SUM(B16:B19)</f>
        <v>2294</v>
      </c>
      <c r="C20" s="38">
        <f>SUM(C16:C19)</f>
        <v>2191</v>
      </c>
      <c r="D20" s="38">
        <f>SUM(D16:D19)</f>
        <v>2307</v>
      </c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  <c r="AF20" s="38"/>
      <c r="AG20" s="38"/>
      <c r="AH20" s="38"/>
      <c r="AI20" s="38"/>
      <c r="AJ20" s="38"/>
      <c r="AK20" s="38"/>
      <c r="AL20" s="38"/>
      <c r="AM20" s="38"/>
      <c r="AN20" s="38"/>
      <c r="AO20" s="38"/>
      <c r="AP20" s="38"/>
      <c r="AQ20" s="38"/>
      <c r="AR20" s="38"/>
      <c r="AS20" s="38"/>
      <c r="AT20" s="38"/>
      <c r="AU20" s="38"/>
      <c r="AV20" s="38"/>
      <c r="AW20" s="38"/>
      <c r="AX20" s="38"/>
      <c r="AY20" s="38"/>
      <c r="AZ20" s="38"/>
      <c r="BA20" s="38"/>
      <c r="BB20" s="38"/>
    </row>
    <row r="21" spans="1:54" x14ac:dyDescent="0.2">
      <c r="A21" s="9" t="s">
        <v>10</v>
      </c>
      <c r="B21" s="10">
        <v>212</v>
      </c>
      <c r="C21" s="20">
        <v>318</v>
      </c>
      <c r="D21" s="20">
        <v>339</v>
      </c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  <c r="AY21" s="20"/>
      <c r="AZ21" s="20"/>
      <c r="BA21" s="20"/>
      <c r="BB21" s="20"/>
    </row>
    <row r="22" spans="1:54" x14ac:dyDescent="0.2">
      <c r="A22" s="9" t="s">
        <v>11</v>
      </c>
      <c r="B22" s="10">
        <v>1209</v>
      </c>
      <c r="C22" s="20">
        <v>1525</v>
      </c>
      <c r="D22" s="20">
        <v>1560</v>
      </c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20"/>
      <c r="AU22" s="20"/>
      <c r="AV22" s="20"/>
      <c r="AW22" s="20"/>
      <c r="AX22" s="20"/>
      <c r="AY22" s="20"/>
      <c r="AZ22" s="20"/>
      <c r="BA22" s="20"/>
      <c r="BB22" s="20"/>
    </row>
    <row r="23" spans="1:54" s="14" customFormat="1" ht="15.75" thickBot="1" x14ac:dyDescent="0.3">
      <c r="A23" s="12" t="s">
        <v>14</v>
      </c>
      <c r="B23" s="15">
        <f>SUM(B21:B22)</f>
        <v>1421</v>
      </c>
      <c r="C23" s="40">
        <f>SUM(C21:C22)</f>
        <v>1843</v>
      </c>
      <c r="D23" s="40">
        <f>SUM(D21:D22)</f>
        <v>1899</v>
      </c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40"/>
      <c r="AJ23" s="40"/>
      <c r="AK23" s="40"/>
      <c r="AL23" s="40"/>
      <c r="AM23" s="40"/>
      <c r="AN23" s="40"/>
      <c r="AO23" s="40"/>
      <c r="AP23" s="40"/>
      <c r="AQ23" s="40"/>
      <c r="AR23" s="40"/>
      <c r="AS23" s="40"/>
      <c r="AT23" s="40"/>
      <c r="AU23" s="40"/>
      <c r="AV23" s="40"/>
      <c r="AW23" s="40"/>
      <c r="AX23" s="40"/>
      <c r="AY23" s="40"/>
      <c r="AZ23" s="40"/>
      <c r="BA23" s="40"/>
      <c r="BB23" s="40"/>
    </row>
    <row r="24" spans="1:54" s="14" customFormat="1" ht="15.75" thickBot="1" x14ac:dyDescent="0.3">
      <c r="A24" s="16" t="s">
        <v>15</v>
      </c>
      <c r="B24" s="17">
        <f>SUM(B23,B20,B15)</f>
        <v>7640</v>
      </c>
      <c r="C24" s="18">
        <f>SUM(C23,C20,C15)</f>
        <v>7532</v>
      </c>
      <c r="D24" s="18">
        <f>SUM(D23,D20,D15)</f>
        <v>8268</v>
      </c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</row>
    <row r="27" spans="1:54" ht="20.25" x14ac:dyDescent="0.3">
      <c r="A27" s="50" t="s">
        <v>35</v>
      </c>
      <c r="B27" s="51"/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 s="51"/>
      <c r="AK27" s="51"/>
      <c r="AL27" s="51"/>
      <c r="AM27" s="51"/>
      <c r="AN27" s="51"/>
      <c r="AO27" s="51"/>
      <c r="AP27" s="51"/>
      <c r="AQ27" s="51"/>
      <c r="AR27" s="51"/>
      <c r="AS27" s="51"/>
      <c r="AT27" s="51"/>
      <c r="AU27" s="51"/>
      <c r="AV27" s="51"/>
      <c r="AW27" s="51"/>
      <c r="AX27" s="51"/>
      <c r="AY27" s="51"/>
      <c r="AZ27" s="51"/>
      <c r="BA27" s="51"/>
      <c r="BB27" s="51"/>
    </row>
    <row r="28" spans="1:54" ht="15" thickBot="1" x14ac:dyDescent="0.25"/>
    <row r="29" spans="1:54" ht="15" x14ac:dyDescent="0.25">
      <c r="A29" s="2" t="str">
        <f>A9</f>
        <v>2025 Week</v>
      </c>
      <c r="B29" s="3">
        <v>1</v>
      </c>
      <c r="C29" s="3">
        <v>2</v>
      </c>
      <c r="D29" s="3">
        <v>3</v>
      </c>
      <c r="E29" s="3">
        <v>4</v>
      </c>
      <c r="F29" s="3">
        <v>5</v>
      </c>
      <c r="G29" s="3">
        <v>6</v>
      </c>
      <c r="H29" s="3">
        <v>7</v>
      </c>
      <c r="I29" s="3">
        <v>8</v>
      </c>
      <c r="J29" s="3">
        <v>9</v>
      </c>
      <c r="K29" s="3">
        <v>10</v>
      </c>
      <c r="L29" s="3">
        <v>11</v>
      </c>
      <c r="M29" s="3">
        <v>12</v>
      </c>
      <c r="N29" s="3">
        <v>13</v>
      </c>
      <c r="O29" s="3">
        <v>14</v>
      </c>
      <c r="P29" s="3">
        <v>15</v>
      </c>
      <c r="Q29" s="3">
        <v>16</v>
      </c>
      <c r="R29" s="3">
        <v>17</v>
      </c>
      <c r="S29" s="3">
        <v>18</v>
      </c>
      <c r="T29" s="3">
        <v>19</v>
      </c>
      <c r="U29" s="3">
        <v>20</v>
      </c>
      <c r="V29" s="3">
        <v>21</v>
      </c>
      <c r="W29" s="3">
        <v>22</v>
      </c>
      <c r="X29" s="3">
        <v>23</v>
      </c>
      <c r="Y29" s="3">
        <v>24</v>
      </c>
      <c r="Z29" s="3">
        <v>25</v>
      </c>
      <c r="AA29" s="3">
        <v>26</v>
      </c>
      <c r="AB29" s="3">
        <v>27</v>
      </c>
      <c r="AC29" s="3">
        <v>28</v>
      </c>
      <c r="AD29" s="3">
        <v>29</v>
      </c>
      <c r="AE29" s="3">
        <v>30</v>
      </c>
      <c r="AF29" s="3">
        <v>31</v>
      </c>
      <c r="AG29" s="3">
        <v>32</v>
      </c>
      <c r="AH29" s="3">
        <v>33</v>
      </c>
      <c r="AI29" s="3">
        <v>34</v>
      </c>
      <c r="AJ29" s="3">
        <v>35</v>
      </c>
      <c r="AK29" s="3">
        <v>36</v>
      </c>
      <c r="AL29" s="3">
        <v>37</v>
      </c>
      <c r="AM29" s="3">
        <v>38</v>
      </c>
      <c r="AN29" s="3">
        <v>39</v>
      </c>
      <c r="AO29" s="3">
        <v>40</v>
      </c>
      <c r="AP29" s="3">
        <v>41</v>
      </c>
      <c r="AQ29" s="3">
        <v>42</v>
      </c>
      <c r="AR29" s="3">
        <v>43</v>
      </c>
      <c r="AS29" s="3">
        <v>44</v>
      </c>
      <c r="AT29" s="3">
        <v>45</v>
      </c>
      <c r="AU29" s="3">
        <v>46</v>
      </c>
      <c r="AV29" s="3">
        <v>47</v>
      </c>
      <c r="AW29" s="3">
        <v>48</v>
      </c>
      <c r="AX29" s="3">
        <v>49</v>
      </c>
      <c r="AY29" s="3">
        <v>50</v>
      </c>
      <c r="AZ29" s="3">
        <v>51</v>
      </c>
      <c r="BA29" s="3">
        <v>52</v>
      </c>
      <c r="BB29" s="3">
        <v>53</v>
      </c>
    </row>
    <row r="30" spans="1:54" ht="15.75" thickBot="1" x14ac:dyDescent="0.3">
      <c r="A30" s="5" t="s">
        <v>1</v>
      </c>
      <c r="B30" s="6">
        <v>45661</v>
      </c>
      <c r="C30" s="6">
        <v>45668</v>
      </c>
      <c r="D30" s="6">
        <v>45675</v>
      </c>
      <c r="E30" s="6">
        <v>45682</v>
      </c>
      <c r="F30" s="6">
        <v>45689</v>
      </c>
      <c r="G30" s="6">
        <v>45696</v>
      </c>
      <c r="H30" s="6">
        <v>45703</v>
      </c>
      <c r="I30" s="6">
        <v>45710</v>
      </c>
      <c r="J30" s="6">
        <v>45717</v>
      </c>
      <c r="K30" s="6">
        <v>45724</v>
      </c>
      <c r="L30" s="6">
        <v>45731</v>
      </c>
      <c r="M30" s="6">
        <v>45738</v>
      </c>
      <c r="N30" s="6">
        <v>45745</v>
      </c>
      <c r="O30" s="6">
        <v>45752</v>
      </c>
      <c r="P30" s="6">
        <v>45759</v>
      </c>
      <c r="Q30" s="6">
        <v>45766</v>
      </c>
      <c r="R30" s="6">
        <v>45773</v>
      </c>
      <c r="S30" s="6">
        <v>45780</v>
      </c>
      <c r="T30" s="6">
        <v>45787</v>
      </c>
      <c r="U30" s="6">
        <v>45794</v>
      </c>
      <c r="V30" s="6">
        <v>45801</v>
      </c>
      <c r="W30" s="6">
        <v>45808</v>
      </c>
      <c r="X30" s="6">
        <v>45815</v>
      </c>
      <c r="Y30" s="6">
        <v>45822</v>
      </c>
      <c r="Z30" s="6">
        <v>45829</v>
      </c>
      <c r="AA30" s="6">
        <v>45836</v>
      </c>
      <c r="AB30" s="6">
        <v>45843</v>
      </c>
      <c r="AC30" s="6">
        <v>45850</v>
      </c>
      <c r="AD30" s="6">
        <v>45857</v>
      </c>
      <c r="AE30" s="6">
        <v>45864</v>
      </c>
      <c r="AF30" s="6">
        <v>45871</v>
      </c>
      <c r="AG30" s="6">
        <v>45878</v>
      </c>
      <c r="AH30" s="6">
        <v>45885</v>
      </c>
      <c r="AI30" s="6">
        <v>45892</v>
      </c>
      <c r="AJ30" s="6">
        <v>45899</v>
      </c>
      <c r="AK30" s="6">
        <v>45906</v>
      </c>
      <c r="AL30" s="6">
        <v>45913</v>
      </c>
      <c r="AM30" s="6">
        <v>45920</v>
      </c>
      <c r="AN30" s="6">
        <v>45927</v>
      </c>
      <c r="AO30" s="6">
        <v>45934</v>
      </c>
      <c r="AP30" s="6">
        <v>45941</v>
      </c>
      <c r="AQ30" s="6">
        <v>45948</v>
      </c>
      <c r="AR30" s="6">
        <v>45955</v>
      </c>
      <c r="AS30" s="6">
        <v>45962</v>
      </c>
      <c r="AT30" s="6">
        <v>45969</v>
      </c>
      <c r="AU30" s="6">
        <v>45976</v>
      </c>
      <c r="AV30" s="6">
        <v>45983</v>
      </c>
      <c r="AW30" s="6">
        <v>45990</v>
      </c>
      <c r="AX30" s="6">
        <v>45997</v>
      </c>
      <c r="AY30" s="6">
        <v>46004</v>
      </c>
      <c r="AZ30" s="6">
        <v>46011</v>
      </c>
      <c r="BA30" s="6">
        <v>46018</v>
      </c>
      <c r="BB30" s="6">
        <v>46025</v>
      </c>
    </row>
    <row r="31" spans="1:54" x14ac:dyDescent="0.2">
      <c r="A31" s="7" t="s">
        <v>2</v>
      </c>
      <c r="B31" s="8">
        <v>16880</v>
      </c>
      <c r="C31" s="37">
        <v>16245</v>
      </c>
      <c r="D31" s="37">
        <v>19049</v>
      </c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  <c r="AF31" s="37"/>
      <c r="AG31" s="37"/>
      <c r="AH31" s="37"/>
      <c r="AI31" s="37"/>
      <c r="AJ31" s="37"/>
      <c r="AK31" s="37"/>
      <c r="AL31" s="37"/>
      <c r="AM31" s="37"/>
      <c r="AN31" s="37"/>
      <c r="AO31" s="37"/>
      <c r="AP31" s="37"/>
      <c r="AQ31" s="37"/>
      <c r="AR31" s="37"/>
      <c r="AS31" s="37"/>
      <c r="AT31" s="37"/>
      <c r="AU31" s="37"/>
      <c r="AV31" s="37"/>
      <c r="AW31" s="37"/>
      <c r="AX31" s="37"/>
      <c r="AY31" s="37"/>
      <c r="AZ31" s="37"/>
      <c r="BA31" s="37"/>
      <c r="BB31" s="37"/>
    </row>
    <row r="32" spans="1:54" x14ac:dyDescent="0.2">
      <c r="A32" s="9" t="s">
        <v>3</v>
      </c>
      <c r="B32" s="10">
        <v>3729</v>
      </c>
      <c r="C32" s="20">
        <v>3191</v>
      </c>
      <c r="D32" s="20">
        <v>3316</v>
      </c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20"/>
      <c r="AS32" s="20"/>
      <c r="AT32" s="20"/>
      <c r="AU32" s="20"/>
      <c r="AV32" s="20"/>
      <c r="AW32" s="20"/>
      <c r="AX32" s="20"/>
      <c r="AY32" s="20"/>
      <c r="AZ32" s="20"/>
      <c r="BA32" s="20"/>
      <c r="BB32" s="20"/>
    </row>
    <row r="33" spans="1:54" x14ac:dyDescent="0.2">
      <c r="A33" s="9" t="s">
        <v>4</v>
      </c>
      <c r="B33" s="10">
        <v>2442</v>
      </c>
      <c r="C33" s="20">
        <v>3554</v>
      </c>
      <c r="D33" s="20">
        <v>3332</v>
      </c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  <c r="AQ33" s="20"/>
      <c r="AR33" s="20"/>
      <c r="AS33" s="20"/>
      <c r="AT33" s="20"/>
      <c r="AU33" s="20"/>
      <c r="AV33" s="20"/>
      <c r="AW33" s="20"/>
      <c r="AX33" s="20"/>
      <c r="AY33" s="20"/>
      <c r="AZ33" s="20"/>
      <c r="BA33" s="20"/>
      <c r="BB33" s="20"/>
    </row>
    <row r="34" spans="1:54" x14ac:dyDescent="0.2">
      <c r="A34" s="9" t="s">
        <v>5</v>
      </c>
      <c r="B34" s="10">
        <v>14176</v>
      </c>
      <c r="C34" s="20">
        <v>13501</v>
      </c>
      <c r="D34" s="20">
        <v>15114</v>
      </c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P34" s="20"/>
      <c r="AQ34" s="20"/>
      <c r="AR34" s="20"/>
      <c r="AS34" s="20"/>
      <c r="AT34" s="20"/>
      <c r="AU34" s="20"/>
      <c r="AV34" s="20"/>
      <c r="AW34" s="20"/>
      <c r="AX34" s="20"/>
      <c r="AY34" s="20"/>
      <c r="AZ34" s="20"/>
      <c r="BA34" s="20"/>
      <c r="BB34" s="20"/>
    </row>
    <row r="35" spans="1:54" s="14" customFormat="1" ht="15" x14ac:dyDescent="0.25">
      <c r="A35" s="11" t="s">
        <v>16</v>
      </c>
      <c r="B35" s="13">
        <f>SUM(B31:B34)</f>
        <v>37227</v>
      </c>
      <c r="C35" s="38">
        <f>SUM(C31:C34)</f>
        <v>36491</v>
      </c>
      <c r="D35" s="38">
        <f>SUM(D31:D34)</f>
        <v>40811</v>
      </c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  <c r="AF35" s="38"/>
      <c r="AG35" s="38"/>
      <c r="AH35" s="38"/>
      <c r="AI35" s="38"/>
      <c r="AJ35" s="38"/>
      <c r="AK35" s="38"/>
      <c r="AL35" s="38"/>
      <c r="AM35" s="38"/>
      <c r="AN35" s="38"/>
      <c r="AO35" s="38"/>
      <c r="AP35" s="38"/>
      <c r="AQ35" s="38"/>
      <c r="AR35" s="38"/>
      <c r="AS35" s="38"/>
      <c r="AT35" s="38"/>
      <c r="AU35" s="38"/>
      <c r="AV35" s="38"/>
      <c r="AW35" s="38"/>
      <c r="AX35" s="38"/>
      <c r="AY35" s="38"/>
      <c r="AZ35" s="38"/>
      <c r="BA35" s="38"/>
      <c r="BB35" s="38"/>
    </row>
    <row r="36" spans="1:54" x14ac:dyDescent="0.2">
      <c r="A36" s="9" t="s">
        <v>6</v>
      </c>
      <c r="B36" s="10">
        <v>12628</v>
      </c>
      <c r="C36" s="20">
        <v>12664</v>
      </c>
      <c r="D36" s="20">
        <v>13034</v>
      </c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0"/>
      <c r="AQ36" s="20"/>
      <c r="AR36" s="20"/>
      <c r="AS36" s="20"/>
      <c r="AT36" s="20"/>
      <c r="AU36" s="20"/>
      <c r="AV36" s="20"/>
      <c r="AW36" s="20"/>
      <c r="AX36" s="20"/>
      <c r="AY36" s="20"/>
      <c r="AZ36" s="20"/>
      <c r="BA36" s="20"/>
      <c r="BB36" s="20"/>
    </row>
    <row r="37" spans="1:54" x14ac:dyDescent="0.2">
      <c r="A37" s="9" t="s">
        <v>7</v>
      </c>
      <c r="B37" s="10">
        <v>11642</v>
      </c>
      <c r="C37" s="20">
        <v>11823</v>
      </c>
      <c r="D37" s="20">
        <v>12858</v>
      </c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  <c r="AP37" s="20"/>
      <c r="AQ37" s="20"/>
      <c r="AR37" s="20"/>
      <c r="AS37" s="20"/>
      <c r="AT37" s="20"/>
      <c r="AU37" s="20"/>
      <c r="AV37" s="20"/>
      <c r="AW37" s="20"/>
      <c r="AX37" s="20"/>
      <c r="AY37" s="20"/>
      <c r="AZ37" s="20"/>
      <c r="BA37" s="20"/>
      <c r="BB37" s="20"/>
    </row>
    <row r="38" spans="1:54" x14ac:dyDescent="0.2">
      <c r="A38" s="9" t="s">
        <v>8</v>
      </c>
      <c r="B38" s="10">
        <v>3877</v>
      </c>
      <c r="C38" s="20">
        <v>4025</v>
      </c>
      <c r="D38" s="20">
        <v>4219</v>
      </c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20"/>
      <c r="AS38" s="20"/>
      <c r="AT38" s="20"/>
      <c r="AU38" s="20"/>
      <c r="AV38" s="20"/>
      <c r="AW38" s="20"/>
      <c r="AX38" s="20"/>
      <c r="AY38" s="20"/>
      <c r="AZ38" s="20"/>
      <c r="BA38" s="20"/>
      <c r="BB38" s="20"/>
    </row>
    <row r="39" spans="1:54" x14ac:dyDescent="0.2">
      <c r="A39" s="9" t="s">
        <v>9</v>
      </c>
      <c r="B39" s="10">
        <v>10955</v>
      </c>
      <c r="C39" s="20">
        <v>10840</v>
      </c>
      <c r="D39" s="20">
        <v>11630</v>
      </c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  <c r="AR39" s="20"/>
      <c r="AS39" s="20"/>
      <c r="AT39" s="20"/>
      <c r="AU39" s="20"/>
      <c r="AV39" s="20"/>
      <c r="AW39" s="20"/>
      <c r="AX39" s="20"/>
      <c r="AY39" s="20"/>
      <c r="AZ39" s="20"/>
      <c r="BA39" s="20"/>
      <c r="BB39" s="20"/>
    </row>
    <row r="40" spans="1:54" s="14" customFormat="1" ht="15" x14ac:dyDescent="0.25">
      <c r="A40" s="11" t="s">
        <v>13</v>
      </c>
      <c r="B40" s="13">
        <f>SUM(B36:B39)</f>
        <v>39102</v>
      </c>
      <c r="C40" s="38">
        <f>SUM(C36:C39)</f>
        <v>39352</v>
      </c>
      <c r="D40" s="38">
        <f>SUM(D36:D39)</f>
        <v>41741</v>
      </c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  <c r="AF40" s="38"/>
      <c r="AG40" s="38"/>
      <c r="AH40" s="38"/>
      <c r="AI40" s="38"/>
      <c r="AJ40" s="38"/>
      <c r="AK40" s="38"/>
      <c r="AL40" s="38"/>
      <c r="AM40" s="38"/>
      <c r="AN40" s="38"/>
      <c r="AO40" s="38"/>
      <c r="AP40" s="38"/>
      <c r="AQ40" s="38"/>
      <c r="AR40" s="38"/>
      <c r="AS40" s="38"/>
      <c r="AT40" s="38"/>
      <c r="AU40" s="38"/>
      <c r="AV40" s="38"/>
      <c r="AW40" s="38"/>
      <c r="AX40" s="38"/>
      <c r="AY40" s="38"/>
      <c r="AZ40" s="38"/>
      <c r="BA40" s="38"/>
      <c r="BB40" s="38"/>
    </row>
    <row r="41" spans="1:54" x14ac:dyDescent="0.2">
      <c r="A41" s="9" t="s">
        <v>10</v>
      </c>
      <c r="B41" s="10">
        <v>8241</v>
      </c>
      <c r="C41" s="20">
        <v>12778</v>
      </c>
      <c r="D41" s="20">
        <v>14617</v>
      </c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0"/>
      <c r="AQ41" s="20"/>
      <c r="AR41" s="20"/>
      <c r="AS41" s="20"/>
      <c r="AT41" s="20"/>
      <c r="AU41" s="20"/>
      <c r="AV41" s="20"/>
      <c r="AW41" s="20"/>
      <c r="AX41" s="20"/>
      <c r="AY41" s="20"/>
      <c r="AZ41" s="20"/>
      <c r="BA41" s="20"/>
      <c r="BB41" s="20"/>
    </row>
    <row r="42" spans="1:54" x14ac:dyDescent="0.2">
      <c r="A42" s="9" t="s">
        <v>11</v>
      </c>
      <c r="B42" s="10">
        <v>56789</v>
      </c>
      <c r="C42" s="20">
        <v>68771</v>
      </c>
      <c r="D42" s="20">
        <v>72153</v>
      </c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AL42" s="20"/>
      <c r="AM42" s="20"/>
      <c r="AN42" s="20"/>
      <c r="AO42" s="20"/>
      <c r="AP42" s="20"/>
      <c r="AQ42" s="20"/>
      <c r="AR42" s="20"/>
      <c r="AS42" s="20"/>
      <c r="AT42" s="20"/>
      <c r="AU42" s="20"/>
      <c r="AV42" s="20"/>
      <c r="AW42" s="20"/>
      <c r="AX42" s="20"/>
      <c r="AY42" s="20"/>
      <c r="AZ42" s="20"/>
      <c r="BA42" s="20"/>
      <c r="BB42" s="20"/>
    </row>
    <row r="43" spans="1:54" s="14" customFormat="1" ht="15.75" thickBot="1" x14ac:dyDescent="0.3">
      <c r="A43" s="12" t="s">
        <v>14</v>
      </c>
      <c r="B43" s="15">
        <f>SUM(B41:B42)</f>
        <v>65030</v>
      </c>
      <c r="C43" s="40">
        <f>SUM(C41:C42)</f>
        <v>81549</v>
      </c>
      <c r="D43" s="40">
        <f>SUM(D41:D42)</f>
        <v>86770</v>
      </c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  <c r="AE43" s="40"/>
      <c r="AF43" s="40"/>
      <c r="AG43" s="40"/>
      <c r="AH43" s="40"/>
      <c r="AI43" s="40"/>
      <c r="AJ43" s="40"/>
      <c r="AK43" s="40"/>
      <c r="AL43" s="40"/>
      <c r="AM43" s="40"/>
      <c r="AN43" s="40"/>
      <c r="AO43" s="40"/>
      <c r="AP43" s="40"/>
      <c r="AQ43" s="40"/>
      <c r="AR43" s="40"/>
      <c r="AS43" s="40"/>
      <c r="AT43" s="40"/>
      <c r="AU43" s="40"/>
      <c r="AV43" s="40"/>
      <c r="AW43" s="40"/>
      <c r="AX43" s="40"/>
      <c r="AY43" s="40"/>
      <c r="AZ43" s="40"/>
      <c r="BA43" s="40"/>
      <c r="BB43" s="40"/>
    </row>
    <row r="44" spans="1:54" s="14" customFormat="1" ht="15.75" thickBot="1" x14ac:dyDescent="0.3">
      <c r="A44" s="16" t="s">
        <v>15</v>
      </c>
      <c r="B44" s="17">
        <f>SUM(B43,B40,B35)</f>
        <v>141359</v>
      </c>
      <c r="C44" s="18">
        <f>SUM(C43,C40,C35)</f>
        <v>157392</v>
      </c>
      <c r="D44" s="18">
        <f>SUM(D43,D40,D35)</f>
        <v>169322</v>
      </c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8"/>
      <c r="AS44" s="18"/>
      <c r="AT44" s="18"/>
      <c r="AU44" s="18"/>
      <c r="AV44" s="18"/>
      <c r="AW44" s="18"/>
      <c r="AX44" s="18"/>
      <c r="AY44" s="18"/>
      <c r="AZ44" s="18"/>
      <c r="BA44" s="18"/>
      <c r="BB44" s="18"/>
    </row>
    <row r="47" spans="1:54" x14ac:dyDescent="0.2">
      <c r="B47" s="20"/>
      <c r="C47" s="20"/>
      <c r="D47" s="49"/>
      <c r="E47" s="20"/>
      <c r="F47" s="20"/>
    </row>
    <row r="48" spans="1:54" x14ac:dyDescent="0.2">
      <c r="B48" s="20"/>
      <c r="C48" s="20"/>
      <c r="D48" s="49"/>
      <c r="E48" s="20"/>
      <c r="F48" s="20"/>
    </row>
    <row r="49" spans="2:6" x14ac:dyDescent="0.2">
      <c r="B49" s="20"/>
      <c r="C49" s="20"/>
      <c r="D49" s="49"/>
      <c r="E49" s="20"/>
      <c r="F49" s="20"/>
    </row>
    <row r="50" spans="2:6" x14ac:dyDescent="0.2">
      <c r="B50" s="20"/>
      <c r="C50" s="20"/>
      <c r="D50" s="49"/>
      <c r="E50" s="20"/>
      <c r="F50" s="20"/>
    </row>
    <row r="51" spans="2:6" x14ac:dyDescent="0.2">
      <c r="D51" s="49"/>
    </row>
    <row r="52" spans="2:6" x14ac:dyDescent="0.2">
      <c r="B52" s="20"/>
      <c r="C52" s="20"/>
      <c r="D52" s="49"/>
      <c r="E52" s="20"/>
      <c r="F52" s="20"/>
    </row>
    <row r="53" spans="2:6" x14ac:dyDescent="0.2">
      <c r="B53" s="20"/>
      <c r="C53" s="20"/>
      <c r="D53" s="49"/>
      <c r="E53" s="20"/>
      <c r="F53" s="20"/>
    </row>
    <row r="54" spans="2:6" x14ac:dyDescent="0.2">
      <c r="B54" s="20"/>
      <c r="C54" s="20"/>
      <c r="D54" s="49"/>
      <c r="E54" s="20"/>
      <c r="F54" s="20"/>
    </row>
    <row r="55" spans="2:6" x14ac:dyDescent="0.2">
      <c r="B55" s="20"/>
      <c r="C55" s="20"/>
      <c r="D55" s="49"/>
      <c r="E55" s="20"/>
      <c r="F55" s="20"/>
    </row>
    <row r="56" spans="2:6" x14ac:dyDescent="0.2">
      <c r="D56" s="49"/>
    </row>
    <row r="57" spans="2:6" x14ac:dyDescent="0.2">
      <c r="B57" s="20"/>
      <c r="C57" s="20"/>
      <c r="D57" s="49"/>
      <c r="E57" s="20"/>
      <c r="F57" s="20"/>
    </row>
    <row r="58" spans="2:6" x14ac:dyDescent="0.2">
      <c r="B58" s="20"/>
      <c r="C58" s="20"/>
      <c r="D58" s="49"/>
      <c r="E58" s="20"/>
      <c r="F58" s="20"/>
    </row>
    <row r="59" spans="2:6" x14ac:dyDescent="0.2">
      <c r="D59" s="49"/>
    </row>
    <row r="60" spans="2:6" x14ac:dyDescent="0.2">
      <c r="D60" s="49"/>
    </row>
    <row r="61" spans="2:6" x14ac:dyDescent="0.2">
      <c r="D61" s="49"/>
    </row>
    <row r="62" spans="2:6" x14ac:dyDescent="0.2">
      <c r="D62" s="49"/>
    </row>
    <row r="63" spans="2:6" x14ac:dyDescent="0.2">
      <c r="D63" s="49"/>
    </row>
    <row r="64" spans="2:6" x14ac:dyDescent="0.2">
      <c r="D64" s="49"/>
    </row>
    <row r="65" spans="4:4" x14ac:dyDescent="0.2">
      <c r="D65" s="49"/>
    </row>
    <row r="66" spans="4:4" x14ac:dyDescent="0.2">
      <c r="D66" s="49"/>
    </row>
    <row r="67" spans="4:4" x14ac:dyDescent="0.2">
      <c r="D67" s="49"/>
    </row>
    <row r="68" spans="4:4" x14ac:dyDescent="0.2">
      <c r="D68" s="49"/>
    </row>
    <row r="69" spans="4:4" x14ac:dyDescent="0.2">
      <c r="D69" s="49"/>
    </row>
    <row r="70" spans="4:4" x14ac:dyDescent="0.2">
      <c r="D70" s="49"/>
    </row>
    <row r="71" spans="4:4" x14ac:dyDescent="0.2">
      <c r="D71" s="49"/>
    </row>
    <row r="72" spans="4:4" x14ac:dyDescent="0.2">
      <c r="D72" s="49"/>
    </row>
    <row r="73" spans="4:4" x14ac:dyDescent="0.2">
      <c r="D73" s="49"/>
    </row>
    <row r="74" spans="4:4" x14ac:dyDescent="0.2">
      <c r="D74" s="49"/>
    </row>
    <row r="75" spans="4:4" x14ac:dyDescent="0.2">
      <c r="D75" s="49"/>
    </row>
    <row r="76" spans="4:4" x14ac:dyDescent="0.2">
      <c r="D76" s="49"/>
    </row>
    <row r="77" spans="4:4" x14ac:dyDescent="0.2">
      <c r="D77" s="49"/>
    </row>
    <row r="78" spans="4:4" x14ac:dyDescent="0.2">
      <c r="D78" s="49"/>
    </row>
    <row r="79" spans="4:4" x14ac:dyDescent="0.2">
      <c r="D79" s="49"/>
    </row>
    <row r="80" spans="4:4" x14ac:dyDescent="0.2">
      <c r="D80" s="49"/>
    </row>
    <row r="81" spans="4:4" x14ac:dyDescent="0.2">
      <c r="D81" s="49"/>
    </row>
    <row r="82" spans="4:4" x14ac:dyDescent="0.2">
      <c r="D82" s="49"/>
    </row>
    <row r="83" spans="4:4" x14ac:dyDescent="0.2">
      <c r="D83" s="49"/>
    </row>
    <row r="84" spans="4:4" x14ac:dyDescent="0.2">
      <c r="D84" s="49"/>
    </row>
    <row r="85" spans="4:4" x14ac:dyDescent="0.2">
      <c r="D85" s="49"/>
    </row>
    <row r="86" spans="4:4" x14ac:dyDescent="0.2">
      <c r="D86" s="49"/>
    </row>
    <row r="87" spans="4:4" x14ac:dyDescent="0.2">
      <c r="D87" s="49"/>
    </row>
    <row r="88" spans="4:4" x14ac:dyDescent="0.2">
      <c r="D88" s="49"/>
    </row>
    <row r="89" spans="4:4" x14ac:dyDescent="0.2">
      <c r="D89" s="49"/>
    </row>
    <row r="90" spans="4:4" x14ac:dyDescent="0.2">
      <c r="D90" s="49"/>
    </row>
    <row r="91" spans="4:4" x14ac:dyDescent="0.2">
      <c r="D91" s="49"/>
    </row>
    <row r="92" spans="4:4" x14ac:dyDescent="0.2">
      <c r="D92" s="49"/>
    </row>
    <row r="93" spans="4:4" x14ac:dyDescent="0.2">
      <c r="D93" s="49"/>
    </row>
    <row r="94" spans="4:4" x14ac:dyDescent="0.2">
      <c r="D94" s="49"/>
    </row>
    <row r="95" spans="4:4" x14ac:dyDescent="0.2">
      <c r="D95" s="49"/>
    </row>
    <row r="96" spans="4:4" x14ac:dyDescent="0.2">
      <c r="D96" s="49"/>
    </row>
    <row r="97" spans="4:4" x14ac:dyDescent="0.2">
      <c r="D97" s="49"/>
    </row>
    <row r="98" spans="4:4" x14ac:dyDescent="0.2">
      <c r="D98" s="49"/>
    </row>
  </sheetData>
  <mergeCells count="2">
    <mergeCell ref="A7:BB7"/>
    <mergeCell ref="A27:BB27"/>
  </mergeCells>
  <pageMargins left="0.45" right="0.45" top="0.5" bottom="0.5" header="0.3" footer="0.3"/>
  <pageSetup scale="24" orientation="landscape" r:id="rId1"/>
  <ignoredErrors>
    <ignoredError sqref="B15:D15 B35:D35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212DFE-B112-4741-9EBD-E33B2F9C6CAB}">
  <sheetPr>
    <pageSetUpPr fitToPage="1"/>
  </sheetPr>
  <dimension ref="A6:BB98"/>
  <sheetViews>
    <sheetView zoomScale="80" zoomScaleNormal="80" zoomScaleSheetLayoutView="80" workbookViewId="0">
      <pane xSplit="1" topLeftCell="W1" activePane="topRight" state="frozen"/>
      <selection pane="topRight" activeCell="AZ1" sqref="AZ1"/>
    </sheetView>
  </sheetViews>
  <sheetFormatPr defaultColWidth="9.140625" defaultRowHeight="14.25" x14ac:dyDescent="0.2"/>
  <cols>
    <col min="1" max="1" width="32.85546875" style="1" bestFit="1" customWidth="1"/>
    <col min="2" max="35" width="9.5703125" style="1" customWidth="1"/>
    <col min="36" max="37" width="9.140625" style="1" customWidth="1"/>
    <col min="38" max="38" width="9" style="1" customWidth="1"/>
    <col min="39" max="39" width="9.28515625" style="1" bestFit="1" customWidth="1"/>
    <col min="40" max="40" width="9.5703125" style="1" customWidth="1"/>
    <col min="41" max="41" width="9.42578125" style="1" customWidth="1"/>
    <col min="42" max="42" width="9.7109375" style="1" customWidth="1"/>
    <col min="43" max="43" width="8.85546875" style="1" customWidth="1"/>
    <col min="44" max="44" width="9.28515625" style="1" bestFit="1" customWidth="1"/>
    <col min="45" max="45" width="9.7109375" style="1" customWidth="1"/>
    <col min="46" max="46" width="9.28515625" style="1" customWidth="1"/>
    <col min="47" max="47" width="8.85546875" style="1" customWidth="1"/>
    <col min="48" max="48" width="9.28515625" style="1" customWidth="1"/>
    <col min="49" max="49" width="9.42578125" style="1" customWidth="1"/>
    <col min="50" max="50" width="8.85546875" style="1" customWidth="1"/>
    <col min="51" max="53" width="9.42578125" style="1" customWidth="1"/>
    <col min="54" max="16384" width="9.140625" style="1"/>
  </cols>
  <sheetData>
    <row r="6" spans="1:54" ht="15" thickBot="1" x14ac:dyDescent="0.25"/>
    <row r="7" spans="1:54" ht="21" thickBot="1" x14ac:dyDescent="0.35">
      <c r="A7" s="52" t="s">
        <v>31</v>
      </c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3"/>
      <c r="AG7" s="53"/>
      <c r="AH7" s="53"/>
      <c r="AI7" s="53"/>
      <c r="AJ7" s="53"/>
      <c r="AK7" s="53"/>
      <c r="AL7" s="53"/>
      <c r="AM7" s="53"/>
      <c r="AN7" s="53"/>
      <c r="AO7" s="53"/>
      <c r="AP7" s="53"/>
      <c r="AQ7" s="53"/>
      <c r="AR7" s="53"/>
      <c r="AS7" s="53"/>
      <c r="AT7" s="53"/>
      <c r="AU7" s="53"/>
      <c r="AV7" s="53"/>
      <c r="AW7" s="53"/>
      <c r="AX7" s="53"/>
      <c r="AY7" s="53"/>
      <c r="AZ7" s="53"/>
      <c r="BA7" s="53"/>
    </row>
    <row r="8" spans="1:54" ht="15" thickBot="1" x14ac:dyDescent="0.25"/>
    <row r="9" spans="1:54" ht="15" x14ac:dyDescent="0.25">
      <c r="A9" s="2" t="s">
        <v>30</v>
      </c>
      <c r="B9" s="3">
        <v>1</v>
      </c>
      <c r="C9" s="3">
        <v>2</v>
      </c>
      <c r="D9" s="3">
        <v>3</v>
      </c>
      <c r="E9" s="3">
        <v>4</v>
      </c>
      <c r="F9" s="3">
        <v>5</v>
      </c>
      <c r="G9" s="3">
        <v>6</v>
      </c>
      <c r="H9" s="3">
        <v>7</v>
      </c>
      <c r="I9" s="3">
        <v>8</v>
      </c>
      <c r="J9" s="3">
        <v>9</v>
      </c>
      <c r="K9" s="3">
        <v>10</v>
      </c>
      <c r="L9" s="3">
        <v>11</v>
      </c>
      <c r="M9" s="3">
        <v>12</v>
      </c>
      <c r="N9" s="3">
        <v>13</v>
      </c>
      <c r="O9" s="3">
        <v>14</v>
      </c>
      <c r="P9" s="3">
        <v>15</v>
      </c>
      <c r="Q9" s="3">
        <v>16</v>
      </c>
      <c r="R9" s="3">
        <v>17</v>
      </c>
      <c r="S9" s="3">
        <v>18</v>
      </c>
      <c r="T9" s="3">
        <v>19</v>
      </c>
      <c r="U9" s="3">
        <v>20</v>
      </c>
      <c r="V9" s="3">
        <v>21</v>
      </c>
      <c r="W9" s="3">
        <v>22</v>
      </c>
      <c r="X9" s="3">
        <v>23</v>
      </c>
      <c r="Y9" s="3">
        <v>24</v>
      </c>
      <c r="Z9" s="3">
        <v>25</v>
      </c>
      <c r="AA9" s="3">
        <v>26</v>
      </c>
      <c r="AB9" s="3">
        <v>27</v>
      </c>
      <c r="AC9" s="3">
        <v>28</v>
      </c>
      <c r="AD9" s="3">
        <v>29</v>
      </c>
      <c r="AE9" s="3">
        <v>30</v>
      </c>
      <c r="AF9" s="3">
        <v>31</v>
      </c>
      <c r="AG9" s="3">
        <v>32</v>
      </c>
      <c r="AH9" s="3">
        <v>33</v>
      </c>
      <c r="AI9" s="3">
        <v>34</v>
      </c>
      <c r="AJ9" s="3">
        <v>35</v>
      </c>
      <c r="AK9" s="3">
        <v>36</v>
      </c>
      <c r="AL9" s="3">
        <v>37</v>
      </c>
      <c r="AM9" s="3">
        <v>38</v>
      </c>
      <c r="AN9" s="3">
        <v>39</v>
      </c>
      <c r="AO9" s="3">
        <v>40</v>
      </c>
      <c r="AP9" s="3">
        <v>41</v>
      </c>
      <c r="AQ9" s="3">
        <v>42</v>
      </c>
      <c r="AR9" s="3">
        <v>43</v>
      </c>
      <c r="AS9" s="3">
        <v>44</v>
      </c>
      <c r="AT9" s="3">
        <v>45</v>
      </c>
      <c r="AU9" s="3">
        <v>46</v>
      </c>
      <c r="AV9" s="3">
        <v>47</v>
      </c>
      <c r="AW9" s="3">
        <v>48</v>
      </c>
      <c r="AX9" s="3">
        <v>49</v>
      </c>
      <c r="AY9" s="3">
        <v>50</v>
      </c>
      <c r="AZ9" s="3">
        <v>51</v>
      </c>
      <c r="BA9" s="3">
        <v>52</v>
      </c>
      <c r="BB9" s="4"/>
    </row>
    <row r="10" spans="1:54" ht="15.75" thickBot="1" x14ac:dyDescent="0.3">
      <c r="A10" s="5" t="s">
        <v>1</v>
      </c>
      <c r="B10" s="6">
        <v>45297</v>
      </c>
      <c r="C10" s="6">
        <v>45304</v>
      </c>
      <c r="D10" s="6">
        <v>45311</v>
      </c>
      <c r="E10" s="6">
        <v>45318</v>
      </c>
      <c r="F10" s="6">
        <v>45325</v>
      </c>
      <c r="G10" s="6">
        <v>45332</v>
      </c>
      <c r="H10" s="6">
        <v>45339</v>
      </c>
      <c r="I10" s="6">
        <v>45346</v>
      </c>
      <c r="J10" s="6">
        <v>45353</v>
      </c>
      <c r="K10" s="6">
        <v>45360</v>
      </c>
      <c r="L10" s="6">
        <v>45367</v>
      </c>
      <c r="M10" s="6">
        <v>45374</v>
      </c>
      <c r="N10" s="6">
        <v>45381</v>
      </c>
      <c r="O10" s="6">
        <v>45388</v>
      </c>
      <c r="P10" s="6">
        <v>45395</v>
      </c>
      <c r="Q10" s="6">
        <v>45402</v>
      </c>
      <c r="R10" s="6">
        <v>45409</v>
      </c>
      <c r="S10" s="6">
        <v>45416</v>
      </c>
      <c r="T10" s="6">
        <v>45423</v>
      </c>
      <c r="U10" s="6">
        <v>45430</v>
      </c>
      <c r="V10" s="6">
        <v>45437</v>
      </c>
      <c r="W10" s="6">
        <v>45444</v>
      </c>
      <c r="X10" s="6">
        <v>45451</v>
      </c>
      <c r="Y10" s="6">
        <v>45458</v>
      </c>
      <c r="Z10" s="6">
        <v>45465</v>
      </c>
      <c r="AA10" s="6">
        <v>45472</v>
      </c>
      <c r="AB10" s="6">
        <v>45479</v>
      </c>
      <c r="AC10" s="6">
        <v>45486</v>
      </c>
      <c r="AD10" s="6">
        <v>45493</v>
      </c>
      <c r="AE10" s="6">
        <v>45500</v>
      </c>
      <c r="AF10" s="6">
        <v>45507</v>
      </c>
      <c r="AG10" s="6">
        <v>45514</v>
      </c>
      <c r="AH10" s="6">
        <v>45521</v>
      </c>
      <c r="AI10" s="6">
        <v>45528</v>
      </c>
      <c r="AJ10" s="6">
        <v>45535</v>
      </c>
      <c r="AK10" s="6">
        <v>45542</v>
      </c>
      <c r="AL10" s="6">
        <v>45549</v>
      </c>
      <c r="AM10" s="6">
        <v>45556</v>
      </c>
      <c r="AN10" s="6">
        <v>45563</v>
      </c>
      <c r="AO10" s="6">
        <v>45570</v>
      </c>
      <c r="AP10" s="6">
        <v>45577</v>
      </c>
      <c r="AQ10" s="6">
        <v>45584</v>
      </c>
      <c r="AR10" s="6">
        <v>45591</v>
      </c>
      <c r="AS10" s="6">
        <v>45598</v>
      </c>
      <c r="AT10" s="6">
        <v>45605</v>
      </c>
      <c r="AU10" s="6">
        <v>45612</v>
      </c>
      <c r="AV10" s="6">
        <v>45619</v>
      </c>
      <c r="AW10" s="6">
        <v>45626</v>
      </c>
      <c r="AX10" s="6">
        <v>45633</v>
      </c>
      <c r="AY10" s="6">
        <v>45640</v>
      </c>
      <c r="AZ10" s="6">
        <v>45647</v>
      </c>
      <c r="BA10" s="6">
        <v>45654</v>
      </c>
    </row>
    <row r="11" spans="1:54" x14ac:dyDescent="0.2">
      <c r="A11" s="7" t="s">
        <v>2</v>
      </c>
      <c r="B11" s="8">
        <v>1596</v>
      </c>
      <c r="C11" s="37">
        <v>1433</v>
      </c>
      <c r="D11" s="37">
        <v>1308</v>
      </c>
      <c r="E11" s="37">
        <v>1491</v>
      </c>
      <c r="F11" s="37">
        <v>1759</v>
      </c>
      <c r="G11" s="37">
        <v>1699</v>
      </c>
      <c r="H11" s="37">
        <v>1667</v>
      </c>
      <c r="I11" s="37">
        <v>1600</v>
      </c>
      <c r="J11" s="37">
        <v>1601</v>
      </c>
      <c r="K11" s="37">
        <v>1416</v>
      </c>
      <c r="L11" s="37">
        <v>1599</v>
      </c>
      <c r="M11" s="37">
        <v>1796</v>
      </c>
      <c r="N11" s="37">
        <v>1749</v>
      </c>
      <c r="O11" s="37">
        <v>1589</v>
      </c>
      <c r="P11" s="37">
        <v>1543</v>
      </c>
      <c r="Q11" s="37">
        <v>1601</v>
      </c>
      <c r="R11" s="37">
        <v>1373</v>
      </c>
      <c r="S11" s="37">
        <v>1562</v>
      </c>
      <c r="T11" s="37">
        <v>1409</v>
      </c>
      <c r="U11" s="37">
        <v>1507</v>
      </c>
      <c r="V11" s="37">
        <v>1823</v>
      </c>
      <c r="W11" s="37">
        <v>1478</v>
      </c>
      <c r="X11" s="37">
        <v>1575</v>
      </c>
      <c r="Y11" s="37">
        <v>1576</v>
      </c>
      <c r="Z11" s="37">
        <v>1467</v>
      </c>
      <c r="AA11" s="37">
        <v>1508</v>
      </c>
      <c r="AB11" s="37">
        <v>1467</v>
      </c>
      <c r="AC11" s="37">
        <v>1767</v>
      </c>
      <c r="AD11" s="37">
        <v>1491</v>
      </c>
      <c r="AE11" s="37">
        <v>1642</v>
      </c>
      <c r="AF11" s="37">
        <v>1567</v>
      </c>
      <c r="AG11" s="37">
        <v>1437</v>
      </c>
      <c r="AH11" s="37">
        <v>1626</v>
      </c>
      <c r="AI11" s="37">
        <v>1478</v>
      </c>
      <c r="AJ11" s="37">
        <v>1422</v>
      </c>
      <c r="AK11" s="37">
        <v>1721</v>
      </c>
      <c r="AL11" s="37">
        <v>1489</v>
      </c>
      <c r="AM11" s="37">
        <v>1524</v>
      </c>
      <c r="AN11" s="37">
        <v>1547</v>
      </c>
      <c r="AO11" s="37">
        <v>1756</v>
      </c>
      <c r="AP11" s="37">
        <v>1754</v>
      </c>
      <c r="AQ11" s="37">
        <v>1727</v>
      </c>
      <c r="AR11" s="37">
        <v>1778</v>
      </c>
      <c r="AS11" s="37">
        <v>1852</v>
      </c>
      <c r="AT11" s="37">
        <v>1795</v>
      </c>
      <c r="AU11" s="37">
        <v>1825</v>
      </c>
      <c r="AV11" s="37">
        <v>1837</v>
      </c>
      <c r="AW11" s="37">
        <v>1618</v>
      </c>
      <c r="AX11" s="37">
        <v>1801</v>
      </c>
      <c r="AY11" s="37">
        <v>1847</v>
      </c>
      <c r="AZ11" s="37">
        <v>1811</v>
      </c>
      <c r="BA11" s="37">
        <v>1606</v>
      </c>
    </row>
    <row r="12" spans="1:54" x14ac:dyDescent="0.2">
      <c r="A12" s="9" t="s">
        <v>3</v>
      </c>
      <c r="B12" s="10">
        <v>281</v>
      </c>
      <c r="C12" s="20">
        <v>200</v>
      </c>
      <c r="D12" s="20">
        <v>210</v>
      </c>
      <c r="E12" s="20">
        <v>251</v>
      </c>
      <c r="F12" s="20">
        <v>231</v>
      </c>
      <c r="G12" s="20">
        <v>245</v>
      </c>
      <c r="H12" s="20">
        <v>252</v>
      </c>
      <c r="I12" s="20">
        <v>251</v>
      </c>
      <c r="J12" s="20">
        <v>278</v>
      </c>
      <c r="K12" s="20">
        <v>253</v>
      </c>
      <c r="L12" s="20">
        <v>273</v>
      </c>
      <c r="M12" s="20">
        <v>245</v>
      </c>
      <c r="N12" s="20">
        <v>261</v>
      </c>
      <c r="O12" s="20">
        <v>272</v>
      </c>
      <c r="P12" s="20">
        <v>312</v>
      </c>
      <c r="Q12" s="20">
        <v>283</v>
      </c>
      <c r="R12" s="20">
        <v>323</v>
      </c>
      <c r="S12" s="20">
        <v>278</v>
      </c>
      <c r="T12" s="20">
        <v>286</v>
      </c>
      <c r="U12" s="20">
        <v>262</v>
      </c>
      <c r="V12" s="20">
        <v>254</v>
      </c>
      <c r="W12" s="20">
        <v>236</v>
      </c>
      <c r="X12" s="20">
        <v>270</v>
      </c>
      <c r="Y12" s="20">
        <v>263</v>
      </c>
      <c r="Z12" s="20">
        <v>254</v>
      </c>
      <c r="AA12" s="20">
        <v>275</v>
      </c>
      <c r="AB12" s="20">
        <v>248</v>
      </c>
      <c r="AC12" s="20">
        <v>226</v>
      </c>
      <c r="AD12" s="20">
        <v>220</v>
      </c>
      <c r="AE12" s="20">
        <v>249</v>
      </c>
      <c r="AF12" s="20">
        <v>245</v>
      </c>
      <c r="AG12" s="20">
        <v>222</v>
      </c>
      <c r="AH12" s="20">
        <v>249</v>
      </c>
      <c r="AI12" s="20">
        <v>256</v>
      </c>
      <c r="AJ12" s="20">
        <v>236</v>
      </c>
      <c r="AK12" s="20">
        <v>256</v>
      </c>
      <c r="AL12" s="20">
        <v>206</v>
      </c>
      <c r="AM12" s="20">
        <v>223</v>
      </c>
      <c r="AN12" s="20">
        <v>210</v>
      </c>
      <c r="AO12" s="20">
        <v>234</v>
      </c>
      <c r="AP12" s="20">
        <v>229</v>
      </c>
      <c r="AQ12" s="20">
        <v>243</v>
      </c>
      <c r="AR12" s="20">
        <v>241</v>
      </c>
      <c r="AS12" s="20">
        <v>256</v>
      </c>
      <c r="AT12" s="20">
        <v>315</v>
      </c>
      <c r="AU12" s="20">
        <v>264</v>
      </c>
      <c r="AV12" s="20">
        <v>217</v>
      </c>
      <c r="AW12" s="20">
        <v>224</v>
      </c>
      <c r="AX12" s="20">
        <v>263</v>
      </c>
      <c r="AY12" s="20">
        <v>255</v>
      </c>
      <c r="AZ12" s="20">
        <v>248</v>
      </c>
      <c r="BA12" s="20">
        <v>238</v>
      </c>
    </row>
    <row r="13" spans="1:54" x14ac:dyDescent="0.2">
      <c r="A13" s="9" t="s">
        <v>4</v>
      </c>
      <c r="B13" s="10">
        <v>267</v>
      </c>
      <c r="C13" s="20">
        <v>371</v>
      </c>
      <c r="D13" s="20">
        <v>335</v>
      </c>
      <c r="E13" s="20">
        <v>381</v>
      </c>
      <c r="F13" s="20">
        <v>380</v>
      </c>
      <c r="G13" s="20">
        <v>384</v>
      </c>
      <c r="H13" s="20">
        <v>395</v>
      </c>
      <c r="I13" s="20">
        <v>394</v>
      </c>
      <c r="J13" s="20">
        <v>414</v>
      </c>
      <c r="K13" s="20">
        <v>416</v>
      </c>
      <c r="L13" s="20">
        <v>398</v>
      </c>
      <c r="M13" s="20">
        <v>415</v>
      </c>
      <c r="N13" s="20">
        <v>389</v>
      </c>
      <c r="O13" s="20">
        <v>370</v>
      </c>
      <c r="P13" s="20">
        <v>387</v>
      </c>
      <c r="Q13" s="20">
        <v>366</v>
      </c>
      <c r="R13" s="20">
        <v>366</v>
      </c>
      <c r="S13" s="20">
        <v>361</v>
      </c>
      <c r="T13" s="20">
        <v>386</v>
      </c>
      <c r="U13" s="20">
        <v>340</v>
      </c>
      <c r="V13" s="20">
        <v>381</v>
      </c>
      <c r="W13" s="20">
        <v>321</v>
      </c>
      <c r="X13" s="20">
        <v>339</v>
      </c>
      <c r="Y13" s="20">
        <v>376</v>
      </c>
      <c r="Z13" s="20">
        <v>341</v>
      </c>
      <c r="AA13" s="20">
        <v>388</v>
      </c>
      <c r="AB13" s="20">
        <v>300</v>
      </c>
      <c r="AC13" s="20">
        <v>348</v>
      </c>
      <c r="AD13" s="20">
        <v>377</v>
      </c>
      <c r="AE13" s="20">
        <v>389</v>
      </c>
      <c r="AF13" s="20">
        <v>343</v>
      </c>
      <c r="AG13" s="20">
        <v>366</v>
      </c>
      <c r="AH13" s="20">
        <v>366</v>
      </c>
      <c r="AI13" s="20">
        <v>354</v>
      </c>
      <c r="AJ13" s="20">
        <v>340</v>
      </c>
      <c r="AK13" s="20">
        <v>322</v>
      </c>
      <c r="AL13" s="20">
        <v>381</v>
      </c>
      <c r="AM13" s="20">
        <v>322</v>
      </c>
      <c r="AN13" s="20">
        <v>368</v>
      </c>
      <c r="AO13" s="20">
        <v>364</v>
      </c>
      <c r="AP13" s="20">
        <v>340</v>
      </c>
      <c r="AQ13" s="20">
        <v>354</v>
      </c>
      <c r="AR13" s="20">
        <v>356</v>
      </c>
      <c r="AS13" s="20">
        <v>338</v>
      </c>
      <c r="AT13" s="20">
        <v>351</v>
      </c>
      <c r="AU13" s="20">
        <v>347</v>
      </c>
      <c r="AV13" s="20">
        <v>328</v>
      </c>
      <c r="AW13" s="20">
        <v>271</v>
      </c>
      <c r="AX13" s="20">
        <v>348</v>
      </c>
      <c r="AY13" s="20">
        <v>334</v>
      </c>
      <c r="AZ13" s="20">
        <v>300</v>
      </c>
      <c r="BA13" s="20">
        <v>264</v>
      </c>
    </row>
    <row r="14" spans="1:54" x14ac:dyDescent="0.2">
      <c r="A14" s="9" t="s">
        <v>5</v>
      </c>
      <c r="B14" s="10">
        <v>2018</v>
      </c>
      <c r="C14" s="20">
        <v>1387</v>
      </c>
      <c r="D14" s="20">
        <v>1135</v>
      </c>
      <c r="E14" s="20">
        <v>1492</v>
      </c>
      <c r="F14" s="20">
        <v>1551</v>
      </c>
      <c r="G14" s="20">
        <v>1624</v>
      </c>
      <c r="H14" s="20">
        <v>1522</v>
      </c>
      <c r="I14" s="20">
        <v>1523</v>
      </c>
      <c r="J14" s="20">
        <v>1278</v>
      </c>
      <c r="K14" s="20">
        <v>1300</v>
      </c>
      <c r="L14" s="20">
        <v>1267</v>
      </c>
      <c r="M14" s="20">
        <v>1272</v>
      </c>
      <c r="N14" s="20">
        <v>1137</v>
      </c>
      <c r="O14" s="20">
        <v>1083</v>
      </c>
      <c r="P14" s="20">
        <v>990</v>
      </c>
      <c r="Q14" s="20">
        <v>1005</v>
      </c>
      <c r="R14" s="20">
        <v>1171</v>
      </c>
      <c r="S14" s="20">
        <v>1160</v>
      </c>
      <c r="T14" s="20">
        <v>1106</v>
      </c>
      <c r="U14" s="20">
        <v>1167</v>
      </c>
      <c r="V14" s="20">
        <v>1325</v>
      </c>
      <c r="W14" s="20">
        <v>1042</v>
      </c>
      <c r="X14" s="20">
        <v>1451</v>
      </c>
      <c r="Y14" s="20">
        <v>1494</v>
      </c>
      <c r="Z14" s="20">
        <v>1438</v>
      </c>
      <c r="AA14" s="20">
        <v>1509</v>
      </c>
      <c r="AB14" s="20">
        <v>1228</v>
      </c>
      <c r="AC14" s="20">
        <v>1290</v>
      </c>
      <c r="AD14" s="20">
        <v>1317</v>
      </c>
      <c r="AE14" s="20">
        <v>1558</v>
      </c>
      <c r="AF14" s="20">
        <v>1541</v>
      </c>
      <c r="AG14" s="20">
        <v>1363</v>
      </c>
      <c r="AH14" s="20">
        <v>1576</v>
      </c>
      <c r="AI14" s="20">
        <v>1560</v>
      </c>
      <c r="AJ14" s="20">
        <v>1534</v>
      </c>
      <c r="AK14" s="20">
        <v>1644</v>
      </c>
      <c r="AL14" s="20">
        <v>1523</v>
      </c>
      <c r="AM14" s="20">
        <v>1477</v>
      </c>
      <c r="AN14" s="20">
        <v>1462</v>
      </c>
      <c r="AO14" s="20">
        <v>1335</v>
      </c>
      <c r="AP14" s="20">
        <v>1431</v>
      </c>
      <c r="AQ14" s="20">
        <v>1267</v>
      </c>
      <c r="AR14" s="20">
        <v>1260</v>
      </c>
      <c r="AS14" s="20">
        <v>1385</v>
      </c>
      <c r="AT14" s="20">
        <v>1183</v>
      </c>
      <c r="AU14" s="20">
        <v>1223</v>
      </c>
      <c r="AV14" s="20">
        <v>1261</v>
      </c>
      <c r="AW14" s="20">
        <v>1112</v>
      </c>
      <c r="AX14" s="20">
        <v>1256</v>
      </c>
      <c r="AY14" s="20">
        <v>1455</v>
      </c>
      <c r="AZ14" s="20">
        <v>1356</v>
      </c>
      <c r="BA14" s="20">
        <v>1271</v>
      </c>
    </row>
    <row r="15" spans="1:54" ht="15" x14ac:dyDescent="0.25">
      <c r="A15" s="11" t="s">
        <v>16</v>
      </c>
      <c r="B15" s="13">
        <f t="shared" ref="B15:BA15" si="0">SUM(B11:B14)</f>
        <v>4162</v>
      </c>
      <c r="C15" s="38">
        <f t="shared" si="0"/>
        <v>3391</v>
      </c>
      <c r="D15" s="38">
        <f t="shared" si="0"/>
        <v>2988</v>
      </c>
      <c r="E15" s="38">
        <f t="shared" si="0"/>
        <v>3615</v>
      </c>
      <c r="F15" s="38">
        <f t="shared" si="0"/>
        <v>3921</v>
      </c>
      <c r="G15" s="38">
        <f t="shared" si="0"/>
        <v>3952</v>
      </c>
      <c r="H15" s="38">
        <f t="shared" si="0"/>
        <v>3836</v>
      </c>
      <c r="I15" s="38">
        <f t="shared" si="0"/>
        <v>3768</v>
      </c>
      <c r="J15" s="38">
        <f t="shared" si="0"/>
        <v>3571</v>
      </c>
      <c r="K15" s="38">
        <f t="shared" si="0"/>
        <v>3385</v>
      </c>
      <c r="L15" s="38">
        <f t="shared" si="0"/>
        <v>3537</v>
      </c>
      <c r="M15" s="38">
        <f t="shared" si="0"/>
        <v>3728</v>
      </c>
      <c r="N15" s="38">
        <f t="shared" si="0"/>
        <v>3536</v>
      </c>
      <c r="O15" s="38">
        <f t="shared" si="0"/>
        <v>3314</v>
      </c>
      <c r="P15" s="38">
        <f t="shared" si="0"/>
        <v>3232</v>
      </c>
      <c r="Q15" s="38">
        <f t="shared" si="0"/>
        <v>3255</v>
      </c>
      <c r="R15" s="38">
        <f t="shared" si="0"/>
        <v>3233</v>
      </c>
      <c r="S15" s="38">
        <f t="shared" si="0"/>
        <v>3361</v>
      </c>
      <c r="T15" s="38">
        <f t="shared" si="0"/>
        <v>3187</v>
      </c>
      <c r="U15" s="38">
        <f t="shared" si="0"/>
        <v>3276</v>
      </c>
      <c r="V15" s="38">
        <f t="shared" si="0"/>
        <v>3783</v>
      </c>
      <c r="W15" s="38">
        <f t="shared" si="0"/>
        <v>3077</v>
      </c>
      <c r="X15" s="38">
        <f t="shared" si="0"/>
        <v>3635</v>
      </c>
      <c r="Y15" s="38">
        <f t="shared" si="0"/>
        <v>3709</v>
      </c>
      <c r="Z15" s="38">
        <f t="shared" si="0"/>
        <v>3500</v>
      </c>
      <c r="AA15" s="38">
        <f t="shared" si="0"/>
        <v>3680</v>
      </c>
      <c r="AB15" s="38">
        <f t="shared" si="0"/>
        <v>3243</v>
      </c>
      <c r="AC15" s="38">
        <f t="shared" si="0"/>
        <v>3631</v>
      </c>
      <c r="AD15" s="38">
        <f t="shared" si="0"/>
        <v>3405</v>
      </c>
      <c r="AE15" s="38">
        <f t="shared" si="0"/>
        <v>3838</v>
      </c>
      <c r="AF15" s="38">
        <f t="shared" si="0"/>
        <v>3696</v>
      </c>
      <c r="AG15" s="38">
        <f t="shared" si="0"/>
        <v>3388</v>
      </c>
      <c r="AH15" s="38">
        <f t="shared" si="0"/>
        <v>3817</v>
      </c>
      <c r="AI15" s="38">
        <f t="shared" si="0"/>
        <v>3648</v>
      </c>
      <c r="AJ15" s="38">
        <f t="shared" si="0"/>
        <v>3532</v>
      </c>
      <c r="AK15" s="38">
        <f t="shared" si="0"/>
        <v>3943</v>
      </c>
      <c r="AL15" s="38">
        <f t="shared" si="0"/>
        <v>3599</v>
      </c>
      <c r="AM15" s="38">
        <f t="shared" si="0"/>
        <v>3546</v>
      </c>
      <c r="AN15" s="38">
        <f t="shared" si="0"/>
        <v>3587</v>
      </c>
      <c r="AO15" s="38">
        <f t="shared" si="0"/>
        <v>3689</v>
      </c>
      <c r="AP15" s="38">
        <f t="shared" si="0"/>
        <v>3754</v>
      </c>
      <c r="AQ15" s="38">
        <f t="shared" si="0"/>
        <v>3591</v>
      </c>
      <c r="AR15" s="38">
        <f t="shared" si="0"/>
        <v>3635</v>
      </c>
      <c r="AS15" s="38">
        <f t="shared" si="0"/>
        <v>3831</v>
      </c>
      <c r="AT15" s="38">
        <f t="shared" si="0"/>
        <v>3644</v>
      </c>
      <c r="AU15" s="38">
        <f t="shared" si="0"/>
        <v>3659</v>
      </c>
      <c r="AV15" s="38">
        <f t="shared" si="0"/>
        <v>3643</v>
      </c>
      <c r="AW15" s="38">
        <f t="shared" si="0"/>
        <v>3225</v>
      </c>
      <c r="AX15" s="38">
        <f t="shared" si="0"/>
        <v>3668</v>
      </c>
      <c r="AY15" s="38">
        <f t="shared" si="0"/>
        <v>3891</v>
      </c>
      <c r="AZ15" s="38">
        <f t="shared" si="0"/>
        <v>3715</v>
      </c>
      <c r="BA15" s="38">
        <f t="shared" si="0"/>
        <v>3379</v>
      </c>
    </row>
    <row r="16" spans="1:54" x14ac:dyDescent="0.2">
      <c r="A16" s="9" t="s">
        <v>6</v>
      </c>
      <c r="B16" s="10">
        <v>477</v>
      </c>
      <c r="C16" s="20">
        <v>530</v>
      </c>
      <c r="D16" s="20">
        <v>476</v>
      </c>
      <c r="E16" s="20">
        <v>536</v>
      </c>
      <c r="F16" s="20">
        <v>580</v>
      </c>
      <c r="G16" s="20">
        <v>531</v>
      </c>
      <c r="H16" s="20">
        <v>554</v>
      </c>
      <c r="I16" s="20">
        <v>569</v>
      </c>
      <c r="J16" s="20">
        <v>615</v>
      </c>
      <c r="K16" s="20">
        <v>553</v>
      </c>
      <c r="L16" s="20">
        <v>562</v>
      </c>
      <c r="M16" s="20">
        <v>571</v>
      </c>
      <c r="N16" s="20">
        <v>573</v>
      </c>
      <c r="O16" s="20">
        <v>544</v>
      </c>
      <c r="P16" s="20">
        <v>549</v>
      </c>
      <c r="Q16" s="20">
        <v>561</v>
      </c>
      <c r="R16" s="20">
        <v>631</v>
      </c>
      <c r="S16" s="20">
        <v>681</v>
      </c>
      <c r="T16" s="20">
        <v>731</v>
      </c>
      <c r="U16" s="20">
        <v>553</v>
      </c>
      <c r="V16" s="20">
        <v>572</v>
      </c>
      <c r="W16" s="20">
        <v>554</v>
      </c>
      <c r="X16" s="20">
        <v>555</v>
      </c>
      <c r="Y16" s="20">
        <v>581</v>
      </c>
      <c r="Z16" s="20">
        <v>586</v>
      </c>
      <c r="AA16" s="20">
        <v>647</v>
      </c>
      <c r="AB16" s="20">
        <v>565</v>
      </c>
      <c r="AC16" s="20">
        <v>509</v>
      </c>
      <c r="AD16" s="20">
        <v>548</v>
      </c>
      <c r="AE16" s="20">
        <v>576</v>
      </c>
      <c r="AF16" s="20">
        <v>617</v>
      </c>
      <c r="AG16" s="20">
        <v>559</v>
      </c>
      <c r="AH16" s="20">
        <v>581</v>
      </c>
      <c r="AI16" s="20">
        <v>564</v>
      </c>
      <c r="AJ16" s="20">
        <v>615</v>
      </c>
      <c r="AK16" s="20">
        <v>546</v>
      </c>
      <c r="AL16" s="20">
        <v>556</v>
      </c>
      <c r="AM16" s="20">
        <v>544</v>
      </c>
      <c r="AN16" s="20">
        <v>582</v>
      </c>
      <c r="AO16" s="20">
        <v>588</v>
      </c>
      <c r="AP16" s="20">
        <v>530</v>
      </c>
      <c r="AQ16" s="20">
        <v>549</v>
      </c>
      <c r="AR16" s="20">
        <v>555</v>
      </c>
      <c r="AS16" s="20">
        <v>569</v>
      </c>
      <c r="AT16" s="20">
        <v>538</v>
      </c>
      <c r="AU16" s="20">
        <v>527</v>
      </c>
      <c r="AV16" s="20">
        <v>556</v>
      </c>
      <c r="AW16" s="20">
        <v>537</v>
      </c>
      <c r="AX16" s="20">
        <v>542</v>
      </c>
      <c r="AY16" s="20">
        <v>493</v>
      </c>
      <c r="AZ16" s="20">
        <v>551</v>
      </c>
      <c r="BA16" s="20">
        <v>514</v>
      </c>
    </row>
    <row r="17" spans="1:54" x14ac:dyDescent="0.2">
      <c r="A17" s="9" t="s">
        <v>7</v>
      </c>
      <c r="B17" s="10">
        <v>558</v>
      </c>
      <c r="C17" s="20">
        <v>618</v>
      </c>
      <c r="D17" s="20">
        <v>466</v>
      </c>
      <c r="E17" s="20">
        <v>584</v>
      </c>
      <c r="F17" s="20">
        <v>629</v>
      </c>
      <c r="G17" s="20">
        <v>564</v>
      </c>
      <c r="H17" s="20">
        <v>612</v>
      </c>
      <c r="I17" s="20">
        <v>625</v>
      </c>
      <c r="J17" s="20">
        <v>661</v>
      </c>
      <c r="K17" s="20">
        <v>615</v>
      </c>
      <c r="L17" s="20">
        <v>666</v>
      </c>
      <c r="M17" s="20">
        <v>634</v>
      </c>
      <c r="N17" s="20">
        <v>694</v>
      </c>
      <c r="O17" s="20">
        <v>624</v>
      </c>
      <c r="P17" s="20">
        <v>645</v>
      </c>
      <c r="Q17" s="20">
        <v>632</v>
      </c>
      <c r="R17" s="20">
        <v>664</v>
      </c>
      <c r="S17" s="20">
        <v>641</v>
      </c>
      <c r="T17" s="20">
        <v>613</v>
      </c>
      <c r="U17" s="20">
        <v>623</v>
      </c>
      <c r="V17" s="20">
        <v>614</v>
      </c>
      <c r="W17" s="20">
        <v>529</v>
      </c>
      <c r="X17" s="20">
        <v>599</v>
      </c>
      <c r="Y17" s="20">
        <v>604</v>
      </c>
      <c r="Z17" s="20">
        <v>612</v>
      </c>
      <c r="AA17" s="20">
        <v>687</v>
      </c>
      <c r="AB17" s="20">
        <v>578</v>
      </c>
      <c r="AC17" s="20">
        <v>594</v>
      </c>
      <c r="AD17" s="20">
        <v>598</v>
      </c>
      <c r="AE17" s="20">
        <v>654</v>
      </c>
      <c r="AF17" s="20">
        <v>652</v>
      </c>
      <c r="AG17" s="20">
        <v>625</v>
      </c>
      <c r="AH17" s="20">
        <v>677</v>
      </c>
      <c r="AI17" s="20">
        <v>721</v>
      </c>
      <c r="AJ17" s="20">
        <v>591</v>
      </c>
      <c r="AK17" s="20">
        <v>576</v>
      </c>
      <c r="AL17" s="20">
        <v>596</v>
      </c>
      <c r="AM17" s="20">
        <v>597</v>
      </c>
      <c r="AN17" s="20">
        <v>609</v>
      </c>
      <c r="AO17" s="20">
        <v>635</v>
      </c>
      <c r="AP17" s="20">
        <v>609</v>
      </c>
      <c r="AQ17" s="20">
        <v>592</v>
      </c>
      <c r="AR17" s="20">
        <v>637</v>
      </c>
      <c r="AS17" s="20">
        <v>579</v>
      </c>
      <c r="AT17" s="20">
        <v>591</v>
      </c>
      <c r="AU17" s="20">
        <v>628</v>
      </c>
      <c r="AV17" s="20">
        <v>660</v>
      </c>
      <c r="AW17" s="20">
        <v>475</v>
      </c>
      <c r="AX17" s="20">
        <v>596</v>
      </c>
      <c r="AY17" s="20">
        <v>596</v>
      </c>
      <c r="AZ17" s="20">
        <v>591</v>
      </c>
      <c r="BA17" s="20">
        <v>510</v>
      </c>
    </row>
    <row r="18" spans="1:54" ht="13.5" customHeight="1" x14ac:dyDescent="0.2">
      <c r="A18" s="9" t="s">
        <v>8</v>
      </c>
      <c r="B18" s="10">
        <v>388</v>
      </c>
      <c r="C18" s="20">
        <v>431</v>
      </c>
      <c r="D18" s="20">
        <v>346</v>
      </c>
      <c r="E18" s="20">
        <v>426</v>
      </c>
      <c r="F18" s="20">
        <v>450</v>
      </c>
      <c r="G18" s="20">
        <v>454</v>
      </c>
      <c r="H18" s="20">
        <v>443</v>
      </c>
      <c r="I18" s="20">
        <v>472</v>
      </c>
      <c r="J18" s="20">
        <v>445</v>
      </c>
      <c r="K18" s="20">
        <v>411</v>
      </c>
      <c r="L18" s="20">
        <v>421</v>
      </c>
      <c r="M18" s="20">
        <v>444</v>
      </c>
      <c r="N18" s="20">
        <v>460</v>
      </c>
      <c r="O18" s="20">
        <v>453</v>
      </c>
      <c r="P18" s="20">
        <v>450</v>
      </c>
      <c r="Q18" s="20">
        <v>429</v>
      </c>
      <c r="R18" s="20">
        <v>449</v>
      </c>
      <c r="S18" s="20">
        <v>437</v>
      </c>
      <c r="T18" s="20">
        <v>443</v>
      </c>
      <c r="U18" s="20">
        <v>431</v>
      </c>
      <c r="V18" s="20">
        <v>439</v>
      </c>
      <c r="W18" s="20">
        <v>429</v>
      </c>
      <c r="X18" s="20">
        <v>436</v>
      </c>
      <c r="Y18" s="20">
        <v>430</v>
      </c>
      <c r="Z18" s="20">
        <v>398</v>
      </c>
      <c r="AA18" s="20">
        <v>437</v>
      </c>
      <c r="AB18" s="20">
        <v>398</v>
      </c>
      <c r="AC18" s="20">
        <v>402</v>
      </c>
      <c r="AD18" s="20">
        <v>412</v>
      </c>
      <c r="AE18" s="20">
        <v>421</v>
      </c>
      <c r="AF18" s="20">
        <v>394</v>
      </c>
      <c r="AG18" s="20">
        <v>420</v>
      </c>
      <c r="AH18" s="20">
        <v>407</v>
      </c>
      <c r="AI18" s="20">
        <v>416</v>
      </c>
      <c r="AJ18" s="20">
        <v>413</v>
      </c>
      <c r="AK18" s="20">
        <v>369</v>
      </c>
      <c r="AL18" s="20">
        <v>417</v>
      </c>
      <c r="AM18" s="20">
        <v>410</v>
      </c>
      <c r="AN18" s="20">
        <v>426</v>
      </c>
      <c r="AO18" s="20">
        <v>428</v>
      </c>
      <c r="AP18" s="20">
        <v>411</v>
      </c>
      <c r="AQ18" s="20">
        <v>438</v>
      </c>
      <c r="AR18" s="20">
        <v>410</v>
      </c>
      <c r="AS18" s="20">
        <v>439</v>
      </c>
      <c r="AT18" s="20">
        <v>421</v>
      </c>
      <c r="AU18" s="20">
        <v>413</v>
      </c>
      <c r="AV18" s="20">
        <v>415</v>
      </c>
      <c r="AW18" s="20">
        <v>356</v>
      </c>
      <c r="AX18" s="20">
        <v>409</v>
      </c>
      <c r="AY18" s="20">
        <v>422</v>
      </c>
      <c r="AZ18" s="20">
        <v>413</v>
      </c>
      <c r="BA18" s="20">
        <v>307</v>
      </c>
    </row>
    <row r="19" spans="1:54" x14ac:dyDescent="0.2">
      <c r="A19" s="9" t="s">
        <v>9</v>
      </c>
      <c r="B19" s="10">
        <v>775</v>
      </c>
      <c r="C19" s="20">
        <v>816</v>
      </c>
      <c r="D19" s="20">
        <v>753</v>
      </c>
      <c r="E19" s="20">
        <v>730</v>
      </c>
      <c r="F19" s="20">
        <v>831</v>
      </c>
      <c r="G19" s="20">
        <v>861</v>
      </c>
      <c r="H19" s="20">
        <v>811</v>
      </c>
      <c r="I19" s="20">
        <v>877</v>
      </c>
      <c r="J19" s="20">
        <v>815</v>
      </c>
      <c r="K19" s="20">
        <v>887</v>
      </c>
      <c r="L19" s="20">
        <v>757</v>
      </c>
      <c r="M19" s="20">
        <v>912</v>
      </c>
      <c r="N19" s="20">
        <v>852</v>
      </c>
      <c r="O19" s="20">
        <v>719</v>
      </c>
      <c r="P19" s="20">
        <v>781</v>
      </c>
      <c r="Q19" s="20">
        <v>866</v>
      </c>
      <c r="R19" s="20">
        <v>830</v>
      </c>
      <c r="S19" s="20">
        <v>782</v>
      </c>
      <c r="T19" s="20">
        <v>816</v>
      </c>
      <c r="U19" s="20">
        <v>794</v>
      </c>
      <c r="V19" s="20">
        <v>764</v>
      </c>
      <c r="W19" s="20">
        <v>688</v>
      </c>
      <c r="X19" s="20">
        <v>828</v>
      </c>
      <c r="Y19" s="20">
        <v>739</v>
      </c>
      <c r="Z19" s="20">
        <v>761</v>
      </c>
      <c r="AA19" s="20">
        <v>854</v>
      </c>
      <c r="AB19" s="20">
        <v>767</v>
      </c>
      <c r="AC19" s="20">
        <v>724</v>
      </c>
      <c r="AD19" s="20">
        <v>766</v>
      </c>
      <c r="AE19" s="20">
        <v>834</v>
      </c>
      <c r="AF19" s="20">
        <v>716</v>
      </c>
      <c r="AG19" s="20">
        <v>855</v>
      </c>
      <c r="AH19" s="20">
        <v>810</v>
      </c>
      <c r="AI19" s="20">
        <v>757</v>
      </c>
      <c r="AJ19" s="20">
        <v>788</v>
      </c>
      <c r="AK19" s="20">
        <v>777</v>
      </c>
      <c r="AL19" s="20">
        <v>809</v>
      </c>
      <c r="AM19" s="20">
        <v>803</v>
      </c>
      <c r="AN19" s="20">
        <v>834</v>
      </c>
      <c r="AO19" s="20">
        <v>814</v>
      </c>
      <c r="AP19" s="20">
        <v>821</v>
      </c>
      <c r="AQ19" s="20">
        <v>769</v>
      </c>
      <c r="AR19" s="20">
        <v>854</v>
      </c>
      <c r="AS19" s="20">
        <v>742</v>
      </c>
      <c r="AT19" s="20">
        <v>768</v>
      </c>
      <c r="AU19" s="20">
        <v>824</v>
      </c>
      <c r="AV19" s="20">
        <v>863</v>
      </c>
      <c r="AW19" s="20">
        <v>762</v>
      </c>
      <c r="AX19" s="20">
        <v>802</v>
      </c>
      <c r="AY19" s="20">
        <v>901</v>
      </c>
      <c r="AZ19" s="20">
        <v>828</v>
      </c>
      <c r="BA19" s="20">
        <v>726</v>
      </c>
    </row>
    <row r="20" spans="1:54" s="14" customFormat="1" ht="15" x14ac:dyDescent="0.25">
      <c r="A20" s="11" t="s">
        <v>13</v>
      </c>
      <c r="B20" s="13">
        <f t="shared" ref="B20:BA20" si="1">SUM(B16:B19)</f>
        <v>2198</v>
      </c>
      <c r="C20" s="38">
        <f t="shared" si="1"/>
        <v>2395</v>
      </c>
      <c r="D20" s="38">
        <f t="shared" si="1"/>
        <v>2041</v>
      </c>
      <c r="E20" s="38">
        <f t="shared" si="1"/>
        <v>2276</v>
      </c>
      <c r="F20" s="38">
        <f t="shared" si="1"/>
        <v>2490</v>
      </c>
      <c r="G20" s="38">
        <f t="shared" si="1"/>
        <v>2410</v>
      </c>
      <c r="H20" s="38">
        <f t="shared" si="1"/>
        <v>2420</v>
      </c>
      <c r="I20" s="38">
        <f t="shared" si="1"/>
        <v>2543</v>
      </c>
      <c r="J20" s="38">
        <f t="shared" si="1"/>
        <v>2536</v>
      </c>
      <c r="K20" s="38">
        <f t="shared" si="1"/>
        <v>2466</v>
      </c>
      <c r="L20" s="38">
        <f t="shared" si="1"/>
        <v>2406</v>
      </c>
      <c r="M20" s="38">
        <f t="shared" si="1"/>
        <v>2561</v>
      </c>
      <c r="N20" s="38">
        <f t="shared" si="1"/>
        <v>2579</v>
      </c>
      <c r="O20" s="38">
        <f t="shared" si="1"/>
        <v>2340</v>
      </c>
      <c r="P20" s="38">
        <f t="shared" si="1"/>
        <v>2425</v>
      </c>
      <c r="Q20" s="38">
        <f t="shared" si="1"/>
        <v>2488</v>
      </c>
      <c r="R20" s="38">
        <f t="shared" si="1"/>
        <v>2574</v>
      </c>
      <c r="S20" s="38">
        <f t="shared" si="1"/>
        <v>2541</v>
      </c>
      <c r="T20" s="38">
        <f t="shared" si="1"/>
        <v>2603</v>
      </c>
      <c r="U20" s="38">
        <f t="shared" si="1"/>
        <v>2401</v>
      </c>
      <c r="V20" s="38">
        <f t="shared" si="1"/>
        <v>2389</v>
      </c>
      <c r="W20" s="38">
        <f t="shared" si="1"/>
        <v>2200</v>
      </c>
      <c r="X20" s="38">
        <f t="shared" si="1"/>
        <v>2418</v>
      </c>
      <c r="Y20" s="38">
        <f t="shared" si="1"/>
        <v>2354</v>
      </c>
      <c r="Z20" s="38">
        <f t="shared" si="1"/>
        <v>2357</v>
      </c>
      <c r="AA20" s="38">
        <f t="shared" si="1"/>
        <v>2625</v>
      </c>
      <c r="AB20" s="38">
        <f t="shared" si="1"/>
        <v>2308</v>
      </c>
      <c r="AC20" s="38">
        <f t="shared" si="1"/>
        <v>2229</v>
      </c>
      <c r="AD20" s="38">
        <f t="shared" si="1"/>
        <v>2324</v>
      </c>
      <c r="AE20" s="38">
        <f t="shared" si="1"/>
        <v>2485</v>
      </c>
      <c r="AF20" s="38">
        <f t="shared" si="1"/>
        <v>2379</v>
      </c>
      <c r="AG20" s="38">
        <f t="shared" si="1"/>
        <v>2459</v>
      </c>
      <c r="AH20" s="38">
        <f t="shared" si="1"/>
        <v>2475</v>
      </c>
      <c r="AI20" s="38">
        <f t="shared" si="1"/>
        <v>2458</v>
      </c>
      <c r="AJ20" s="38">
        <f t="shared" si="1"/>
        <v>2407</v>
      </c>
      <c r="AK20" s="38">
        <f t="shared" si="1"/>
        <v>2268</v>
      </c>
      <c r="AL20" s="38">
        <f t="shared" si="1"/>
        <v>2378</v>
      </c>
      <c r="AM20" s="38">
        <f t="shared" si="1"/>
        <v>2354</v>
      </c>
      <c r="AN20" s="38">
        <f t="shared" si="1"/>
        <v>2451</v>
      </c>
      <c r="AO20" s="38">
        <f t="shared" si="1"/>
        <v>2465</v>
      </c>
      <c r="AP20" s="38">
        <f t="shared" si="1"/>
        <v>2371</v>
      </c>
      <c r="AQ20" s="38">
        <f t="shared" si="1"/>
        <v>2348</v>
      </c>
      <c r="AR20" s="38">
        <f t="shared" si="1"/>
        <v>2456</v>
      </c>
      <c r="AS20" s="38">
        <f t="shared" si="1"/>
        <v>2329</v>
      </c>
      <c r="AT20" s="38">
        <f t="shared" si="1"/>
        <v>2318</v>
      </c>
      <c r="AU20" s="38">
        <f t="shared" si="1"/>
        <v>2392</v>
      </c>
      <c r="AV20" s="38">
        <f t="shared" si="1"/>
        <v>2494</v>
      </c>
      <c r="AW20" s="38">
        <f t="shared" si="1"/>
        <v>2130</v>
      </c>
      <c r="AX20" s="38">
        <f t="shared" si="1"/>
        <v>2349</v>
      </c>
      <c r="AY20" s="38">
        <f t="shared" si="1"/>
        <v>2412</v>
      </c>
      <c r="AZ20" s="38">
        <f t="shared" si="1"/>
        <v>2383</v>
      </c>
      <c r="BA20" s="38">
        <f t="shared" si="1"/>
        <v>2057</v>
      </c>
    </row>
    <row r="21" spans="1:54" x14ac:dyDescent="0.2">
      <c r="A21" s="9" t="s">
        <v>10</v>
      </c>
      <c r="B21" s="10">
        <v>222</v>
      </c>
      <c r="C21" s="20">
        <v>306</v>
      </c>
      <c r="D21" s="20">
        <v>287</v>
      </c>
      <c r="E21" s="20">
        <v>324</v>
      </c>
      <c r="F21" s="20">
        <v>350</v>
      </c>
      <c r="G21" s="20">
        <v>367</v>
      </c>
      <c r="H21" s="20">
        <v>375</v>
      </c>
      <c r="I21" s="20">
        <v>385</v>
      </c>
      <c r="J21" s="20">
        <v>391</v>
      </c>
      <c r="K21" s="20">
        <v>386</v>
      </c>
      <c r="L21" s="20">
        <v>383</v>
      </c>
      <c r="M21" s="20">
        <v>388</v>
      </c>
      <c r="N21" s="20">
        <v>376</v>
      </c>
      <c r="O21" s="20">
        <v>353</v>
      </c>
      <c r="P21" s="20">
        <v>390</v>
      </c>
      <c r="Q21" s="20">
        <v>400</v>
      </c>
      <c r="R21" s="20">
        <v>391</v>
      </c>
      <c r="S21" s="20">
        <v>392</v>
      </c>
      <c r="T21" s="20">
        <v>395</v>
      </c>
      <c r="U21" s="20">
        <v>367</v>
      </c>
      <c r="V21" s="20">
        <v>394</v>
      </c>
      <c r="W21" s="20">
        <v>335</v>
      </c>
      <c r="X21" s="20">
        <v>346</v>
      </c>
      <c r="Y21" s="20">
        <v>408</v>
      </c>
      <c r="Z21" s="20">
        <v>356</v>
      </c>
      <c r="AA21" s="20">
        <v>360</v>
      </c>
      <c r="AB21" s="20">
        <v>313</v>
      </c>
      <c r="AC21" s="20">
        <v>307</v>
      </c>
      <c r="AD21" s="20">
        <v>314</v>
      </c>
      <c r="AE21" s="20">
        <v>329</v>
      </c>
      <c r="AF21" s="20">
        <v>346</v>
      </c>
      <c r="AG21" s="20">
        <v>350</v>
      </c>
      <c r="AH21" s="20">
        <v>374</v>
      </c>
      <c r="AI21" s="20">
        <v>369</v>
      </c>
      <c r="AJ21" s="20">
        <v>355</v>
      </c>
      <c r="AK21" s="20">
        <v>313</v>
      </c>
      <c r="AL21" s="20">
        <v>360</v>
      </c>
      <c r="AM21" s="20">
        <v>391</v>
      </c>
      <c r="AN21" s="20">
        <v>407</v>
      </c>
      <c r="AO21" s="20">
        <v>370</v>
      </c>
      <c r="AP21" s="20">
        <v>342</v>
      </c>
      <c r="AQ21" s="20">
        <v>361</v>
      </c>
      <c r="AR21" s="20">
        <v>357</v>
      </c>
      <c r="AS21" s="20">
        <v>356</v>
      </c>
      <c r="AT21" s="20">
        <v>333</v>
      </c>
      <c r="AU21" s="20">
        <v>356</v>
      </c>
      <c r="AV21" s="20">
        <v>362</v>
      </c>
      <c r="AW21" s="20">
        <v>330</v>
      </c>
      <c r="AX21" s="20">
        <v>332</v>
      </c>
      <c r="AY21" s="20">
        <v>349</v>
      </c>
      <c r="AZ21" s="20">
        <v>356</v>
      </c>
      <c r="BA21" s="20">
        <v>228</v>
      </c>
    </row>
    <row r="22" spans="1:54" x14ac:dyDescent="0.2">
      <c r="A22" s="9" t="s">
        <v>11</v>
      </c>
      <c r="B22" s="10">
        <v>1053</v>
      </c>
      <c r="C22" s="20">
        <v>1251</v>
      </c>
      <c r="D22" s="20">
        <v>1183</v>
      </c>
      <c r="E22" s="20">
        <v>1367</v>
      </c>
      <c r="F22" s="20">
        <v>1440</v>
      </c>
      <c r="G22" s="20">
        <v>1407</v>
      </c>
      <c r="H22" s="20">
        <v>1370</v>
      </c>
      <c r="I22" s="20">
        <v>1363</v>
      </c>
      <c r="J22" s="20">
        <v>1426</v>
      </c>
      <c r="K22" s="20">
        <v>1405</v>
      </c>
      <c r="L22" s="20">
        <v>1380</v>
      </c>
      <c r="M22" s="20">
        <v>1363</v>
      </c>
      <c r="N22" s="20">
        <v>1321</v>
      </c>
      <c r="O22" s="20">
        <v>1292</v>
      </c>
      <c r="P22" s="20">
        <v>1401</v>
      </c>
      <c r="Q22" s="20">
        <v>1379</v>
      </c>
      <c r="R22" s="20">
        <v>1398</v>
      </c>
      <c r="S22" s="20">
        <v>1417</v>
      </c>
      <c r="T22" s="20">
        <v>1410</v>
      </c>
      <c r="U22" s="20">
        <v>1390</v>
      </c>
      <c r="V22" s="20">
        <v>1412</v>
      </c>
      <c r="W22" s="20">
        <v>1293</v>
      </c>
      <c r="X22" s="20">
        <v>1500</v>
      </c>
      <c r="Y22" s="20">
        <v>1435</v>
      </c>
      <c r="Z22" s="20">
        <v>1440</v>
      </c>
      <c r="AA22" s="20">
        <v>1472</v>
      </c>
      <c r="AB22" s="20">
        <v>1189</v>
      </c>
      <c r="AC22" s="20">
        <v>1400</v>
      </c>
      <c r="AD22" s="20">
        <v>1463</v>
      </c>
      <c r="AE22" s="20">
        <v>1562</v>
      </c>
      <c r="AF22" s="20">
        <v>1493</v>
      </c>
      <c r="AG22" s="20">
        <v>1549</v>
      </c>
      <c r="AH22" s="20">
        <v>1580</v>
      </c>
      <c r="AI22" s="20">
        <v>1565</v>
      </c>
      <c r="AJ22" s="20">
        <v>1543</v>
      </c>
      <c r="AK22" s="20">
        <v>1409</v>
      </c>
      <c r="AL22" s="20">
        <v>1598</v>
      </c>
      <c r="AM22" s="20">
        <v>1641</v>
      </c>
      <c r="AN22" s="20">
        <v>1661</v>
      </c>
      <c r="AO22" s="20">
        <v>1671</v>
      </c>
      <c r="AP22" s="20">
        <v>1648</v>
      </c>
      <c r="AQ22" s="20">
        <v>1602</v>
      </c>
      <c r="AR22" s="20">
        <v>1595</v>
      </c>
      <c r="AS22" s="20">
        <v>1569</v>
      </c>
      <c r="AT22" s="20">
        <v>1623</v>
      </c>
      <c r="AU22" s="20">
        <v>1703</v>
      </c>
      <c r="AV22" s="20">
        <v>1592</v>
      </c>
      <c r="AW22" s="20">
        <v>1362</v>
      </c>
      <c r="AX22" s="20">
        <v>1643</v>
      </c>
      <c r="AY22" s="20">
        <v>1645</v>
      </c>
      <c r="AZ22" s="20">
        <v>1594</v>
      </c>
      <c r="BA22" s="20">
        <v>1081</v>
      </c>
    </row>
    <row r="23" spans="1:54" s="14" customFormat="1" ht="15.75" thickBot="1" x14ac:dyDescent="0.3">
      <c r="A23" s="12" t="s">
        <v>14</v>
      </c>
      <c r="B23" s="15">
        <f t="shared" ref="B23:H23" si="2">SUM(B21:B22)</f>
        <v>1275</v>
      </c>
      <c r="C23" s="40">
        <f t="shared" si="2"/>
        <v>1557</v>
      </c>
      <c r="D23" s="40">
        <f t="shared" si="2"/>
        <v>1470</v>
      </c>
      <c r="E23" s="40">
        <f t="shared" si="2"/>
        <v>1691</v>
      </c>
      <c r="F23" s="40">
        <f t="shared" si="2"/>
        <v>1790</v>
      </c>
      <c r="G23" s="40">
        <f t="shared" si="2"/>
        <v>1774</v>
      </c>
      <c r="H23" s="40">
        <f t="shared" si="2"/>
        <v>1745</v>
      </c>
      <c r="I23" s="40">
        <f t="shared" ref="I23:P23" si="3">SUM(I21:I22)</f>
        <v>1748</v>
      </c>
      <c r="J23" s="40">
        <f t="shared" si="3"/>
        <v>1817</v>
      </c>
      <c r="K23" s="40">
        <f t="shared" si="3"/>
        <v>1791</v>
      </c>
      <c r="L23" s="40">
        <f t="shared" si="3"/>
        <v>1763</v>
      </c>
      <c r="M23" s="40">
        <f t="shared" si="3"/>
        <v>1751</v>
      </c>
      <c r="N23" s="40">
        <f t="shared" si="3"/>
        <v>1697</v>
      </c>
      <c r="O23" s="40">
        <f t="shared" si="3"/>
        <v>1645</v>
      </c>
      <c r="P23" s="40">
        <f t="shared" si="3"/>
        <v>1791</v>
      </c>
      <c r="Q23" s="40">
        <f t="shared" ref="Q23:W23" si="4">SUM(Q21:Q22)</f>
        <v>1779</v>
      </c>
      <c r="R23" s="40">
        <f t="shared" si="4"/>
        <v>1789</v>
      </c>
      <c r="S23" s="40">
        <f t="shared" si="4"/>
        <v>1809</v>
      </c>
      <c r="T23" s="40">
        <f t="shared" si="4"/>
        <v>1805</v>
      </c>
      <c r="U23" s="40">
        <f t="shared" si="4"/>
        <v>1757</v>
      </c>
      <c r="V23" s="40">
        <f t="shared" si="4"/>
        <v>1806</v>
      </c>
      <c r="W23" s="40">
        <f t="shared" si="4"/>
        <v>1628</v>
      </c>
      <c r="X23" s="40">
        <f t="shared" ref="X23:AK23" si="5">SUM(X21:X22)</f>
        <v>1846</v>
      </c>
      <c r="Y23" s="40">
        <f t="shared" si="5"/>
        <v>1843</v>
      </c>
      <c r="Z23" s="40">
        <f t="shared" si="5"/>
        <v>1796</v>
      </c>
      <c r="AA23" s="40">
        <f t="shared" si="5"/>
        <v>1832</v>
      </c>
      <c r="AB23" s="40">
        <f t="shared" si="5"/>
        <v>1502</v>
      </c>
      <c r="AC23" s="40">
        <f t="shared" si="5"/>
        <v>1707</v>
      </c>
      <c r="AD23" s="40">
        <f t="shared" si="5"/>
        <v>1777</v>
      </c>
      <c r="AE23" s="40">
        <f t="shared" si="5"/>
        <v>1891</v>
      </c>
      <c r="AF23" s="40">
        <f t="shared" si="5"/>
        <v>1839</v>
      </c>
      <c r="AG23" s="40">
        <f t="shared" si="5"/>
        <v>1899</v>
      </c>
      <c r="AH23" s="40">
        <f t="shared" si="5"/>
        <v>1954</v>
      </c>
      <c r="AI23" s="40">
        <f t="shared" si="5"/>
        <v>1934</v>
      </c>
      <c r="AJ23" s="40">
        <f t="shared" si="5"/>
        <v>1898</v>
      </c>
      <c r="AK23" s="40">
        <f t="shared" si="5"/>
        <v>1722</v>
      </c>
      <c r="AL23" s="40">
        <f t="shared" ref="AL23:AO23" si="6">SUM(AL21:AL22)</f>
        <v>1958</v>
      </c>
      <c r="AM23" s="40">
        <f t="shared" si="6"/>
        <v>2032</v>
      </c>
      <c r="AN23" s="40">
        <f t="shared" si="6"/>
        <v>2068</v>
      </c>
      <c r="AO23" s="40">
        <f t="shared" si="6"/>
        <v>2041</v>
      </c>
      <c r="AP23" s="40">
        <f t="shared" ref="AP23:AR23" si="7">SUM(AP21:AP22)</f>
        <v>1990</v>
      </c>
      <c r="AQ23" s="40">
        <f t="shared" si="7"/>
        <v>1963</v>
      </c>
      <c r="AR23" s="40">
        <f t="shared" si="7"/>
        <v>1952</v>
      </c>
      <c r="AS23" s="40">
        <f t="shared" ref="AS23:BA23" si="8">SUM(AS21:AS22)</f>
        <v>1925</v>
      </c>
      <c r="AT23" s="40">
        <f t="shared" si="8"/>
        <v>1956</v>
      </c>
      <c r="AU23" s="40">
        <f t="shared" si="8"/>
        <v>2059</v>
      </c>
      <c r="AV23" s="40">
        <f t="shared" si="8"/>
        <v>1954</v>
      </c>
      <c r="AW23" s="40">
        <f t="shared" si="8"/>
        <v>1692</v>
      </c>
      <c r="AX23" s="40">
        <f t="shared" si="8"/>
        <v>1975</v>
      </c>
      <c r="AY23" s="40">
        <f t="shared" si="8"/>
        <v>1994</v>
      </c>
      <c r="AZ23" s="40">
        <f t="shared" si="8"/>
        <v>1950</v>
      </c>
      <c r="BA23" s="40">
        <f t="shared" si="8"/>
        <v>1309</v>
      </c>
    </row>
    <row r="24" spans="1:54" s="14" customFormat="1" ht="15.75" thickBot="1" x14ac:dyDescent="0.3">
      <c r="A24" s="16" t="s">
        <v>15</v>
      </c>
      <c r="B24" s="17">
        <f t="shared" ref="B24:H24" si="9">B23+B20+B15</f>
        <v>7635</v>
      </c>
      <c r="C24" s="18">
        <f t="shared" si="9"/>
        <v>7343</v>
      </c>
      <c r="D24" s="18">
        <f t="shared" si="9"/>
        <v>6499</v>
      </c>
      <c r="E24" s="18">
        <f t="shared" si="9"/>
        <v>7582</v>
      </c>
      <c r="F24" s="18">
        <f t="shared" si="9"/>
        <v>8201</v>
      </c>
      <c r="G24" s="18">
        <f t="shared" si="9"/>
        <v>8136</v>
      </c>
      <c r="H24" s="18">
        <f t="shared" si="9"/>
        <v>8001</v>
      </c>
      <c r="I24" s="18">
        <f t="shared" ref="I24:P24" si="10">I23+I20+I15</f>
        <v>8059</v>
      </c>
      <c r="J24" s="18">
        <f t="shared" si="10"/>
        <v>7924</v>
      </c>
      <c r="K24" s="18">
        <f t="shared" si="10"/>
        <v>7642</v>
      </c>
      <c r="L24" s="18">
        <f t="shared" si="10"/>
        <v>7706</v>
      </c>
      <c r="M24" s="18">
        <f t="shared" si="10"/>
        <v>8040</v>
      </c>
      <c r="N24" s="18">
        <f t="shared" si="10"/>
        <v>7812</v>
      </c>
      <c r="O24" s="18">
        <f t="shared" si="10"/>
        <v>7299</v>
      </c>
      <c r="P24" s="18">
        <f t="shared" si="10"/>
        <v>7448</v>
      </c>
      <c r="Q24" s="18">
        <f t="shared" ref="Q24:W24" si="11">Q23+Q20+Q15</f>
        <v>7522</v>
      </c>
      <c r="R24" s="18">
        <f t="shared" si="11"/>
        <v>7596</v>
      </c>
      <c r="S24" s="18">
        <f t="shared" si="11"/>
        <v>7711</v>
      </c>
      <c r="T24" s="18">
        <f t="shared" si="11"/>
        <v>7595</v>
      </c>
      <c r="U24" s="18">
        <f t="shared" si="11"/>
        <v>7434</v>
      </c>
      <c r="V24" s="18">
        <f t="shared" si="11"/>
        <v>7978</v>
      </c>
      <c r="W24" s="18">
        <f t="shared" si="11"/>
        <v>6905</v>
      </c>
      <c r="X24" s="18">
        <f t="shared" ref="X24:AK24" si="12">X23+X20+X15</f>
        <v>7899</v>
      </c>
      <c r="Y24" s="18">
        <f t="shared" si="12"/>
        <v>7906</v>
      </c>
      <c r="Z24" s="18">
        <f t="shared" si="12"/>
        <v>7653</v>
      </c>
      <c r="AA24" s="18">
        <f t="shared" si="12"/>
        <v>8137</v>
      </c>
      <c r="AB24" s="18">
        <f t="shared" si="12"/>
        <v>7053</v>
      </c>
      <c r="AC24" s="18">
        <f t="shared" si="12"/>
        <v>7567</v>
      </c>
      <c r="AD24" s="18">
        <f t="shared" si="12"/>
        <v>7506</v>
      </c>
      <c r="AE24" s="18">
        <f t="shared" si="12"/>
        <v>8214</v>
      </c>
      <c r="AF24" s="18">
        <f t="shared" si="12"/>
        <v>7914</v>
      </c>
      <c r="AG24" s="18">
        <f t="shared" si="12"/>
        <v>7746</v>
      </c>
      <c r="AH24" s="18">
        <f t="shared" si="12"/>
        <v>8246</v>
      </c>
      <c r="AI24" s="18">
        <f t="shared" si="12"/>
        <v>8040</v>
      </c>
      <c r="AJ24" s="18">
        <f t="shared" si="12"/>
        <v>7837</v>
      </c>
      <c r="AK24" s="18">
        <f t="shared" si="12"/>
        <v>7933</v>
      </c>
      <c r="AL24" s="18">
        <f t="shared" ref="AL24:AO24" si="13">AL23+AL20+AL15</f>
        <v>7935</v>
      </c>
      <c r="AM24" s="18">
        <f t="shared" si="13"/>
        <v>7932</v>
      </c>
      <c r="AN24" s="18">
        <f t="shared" si="13"/>
        <v>8106</v>
      </c>
      <c r="AO24" s="18">
        <f t="shared" si="13"/>
        <v>8195</v>
      </c>
      <c r="AP24" s="18">
        <f t="shared" ref="AP24:AR24" si="14">AP23+AP20+AP15</f>
        <v>8115</v>
      </c>
      <c r="AQ24" s="18">
        <f t="shared" si="14"/>
        <v>7902</v>
      </c>
      <c r="AR24" s="18">
        <f t="shared" si="14"/>
        <v>8043</v>
      </c>
      <c r="AS24" s="18">
        <f t="shared" ref="AS24:BA24" si="15">AS23+AS20+AS15</f>
        <v>8085</v>
      </c>
      <c r="AT24" s="18">
        <f t="shared" si="15"/>
        <v>7918</v>
      </c>
      <c r="AU24" s="18">
        <f t="shared" si="15"/>
        <v>8110</v>
      </c>
      <c r="AV24" s="18">
        <f t="shared" si="15"/>
        <v>8091</v>
      </c>
      <c r="AW24" s="18">
        <f t="shared" si="15"/>
        <v>7047</v>
      </c>
      <c r="AX24" s="18">
        <f t="shared" si="15"/>
        <v>7992</v>
      </c>
      <c r="AY24" s="18">
        <f t="shared" si="15"/>
        <v>8297</v>
      </c>
      <c r="AZ24" s="18">
        <f t="shared" si="15"/>
        <v>8048</v>
      </c>
      <c r="BA24" s="18">
        <f t="shared" si="15"/>
        <v>6745</v>
      </c>
    </row>
    <row r="26" spans="1:54" ht="15" thickBot="1" x14ac:dyDescent="0.25"/>
    <row r="27" spans="1:54" ht="21" thickBot="1" x14ac:dyDescent="0.35">
      <c r="A27" s="52" t="s">
        <v>32</v>
      </c>
      <c r="B27" s="53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3"/>
      <c r="W27" s="53"/>
      <c r="X27" s="53"/>
      <c r="Y27" s="53"/>
      <c r="Z27" s="53"/>
      <c r="AA27" s="53"/>
      <c r="AB27" s="53"/>
      <c r="AC27" s="53"/>
      <c r="AD27" s="53"/>
      <c r="AE27" s="53"/>
      <c r="AF27" s="53"/>
      <c r="AG27" s="53"/>
      <c r="AH27" s="53"/>
      <c r="AI27" s="53"/>
      <c r="AJ27" s="53"/>
      <c r="AK27" s="53"/>
      <c r="AL27" s="53"/>
      <c r="AM27" s="53"/>
      <c r="AN27" s="53"/>
      <c r="AO27" s="53"/>
      <c r="AP27" s="53"/>
      <c r="AQ27" s="53"/>
      <c r="AR27" s="53"/>
      <c r="AS27" s="53"/>
      <c r="AT27" s="53"/>
      <c r="AU27" s="53"/>
      <c r="AV27" s="53"/>
      <c r="AW27" s="53"/>
      <c r="AX27" s="53"/>
      <c r="AY27" s="53"/>
      <c r="AZ27" s="53"/>
      <c r="BA27" s="53"/>
    </row>
    <row r="28" spans="1:54" ht="15" thickBot="1" x14ac:dyDescent="0.25"/>
    <row r="29" spans="1:54" ht="15" x14ac:dyDescent="0.25">
      <c r="A29" s="2" t="str">
        <f>A9</f>
        <v>2024 Week</v>
      </c>
      <c r="B29" s="3">
        <v>1</v>
      </c>
      <c r="C29" s="3">
        <v>2</v>
      </c>
      <c r="D29" s="3">
        <v>3</v>
      </c>
      <c r="E29" s="3">
        <v>4</v>
      </c>
      <c r="F29" s="3">
        <v>5</v>
      </c>
      <c r="G29" s="3">
        <v>6</v>
      </c>
      <c r="H29" s="3">
        <v>7</v>
      </c>
      <c r="I29" s="3">
        <v>8</v>
      </c>
      <c r="J29" s="3">
        <v>9</v>
      </c>
      <c r="K29" s="3">
        <v>10</v>
      </c>
      <c r="L29" s="3">
        <v>11</v>
      </c>
      <c r="M29" s="3">
        <v>12</v>
      </c>
      <c r="N29" s="3">
        <v>13</v>
      </c>
      <c r="O29" s="3">
        <v>14</v>
      </c>
      <c r="P29" s="3">
        <v>15</v>
      </c>
      <c r="Q29" s="3">
        <v>16</v>
      </c>
      <c r="R29" s="3">
        <v>17</v>
      </c>
      <c r="S29" s="3">
        <v>18</v>
      </c>
      <c r="T29" s="3">
        <v>19</v>
      </c>
      <c r="U29" s="3">
        <v>20</v>
      </c>
      <c r="V29" s="3">
        <v>21</v>
      </c>
      <c r="W29" s="3">
        <v>22</v>
      </c>
      <c r="X29" s="3">
        <v>23</v>
      </c>
      <c r="Y29" s="3">
        <v>24</v>
      </c>
      <c r="Z29" s="3">
        <v>25</v>
      </c>
      <c r="AA29" s="3">
        <v>26</v>
      </c>
      <c r="AB29" s="3">
        <v>27</v>
      </c>
      <c r="AC29" s="3">
        <v>28</v>
      </c>
      <c r="AD29" s="3">
        <v>29</v>
      </c>
      <c r="AE29" s="3">
        <v>30</v>
      </c>
      <c r="AF29" s="3">
        <v>31</v>
      </c>
      <c r="AG29" s="3">
        <v>32</v>
      </c>
      <c r="AH29" s="3">
        <v>33</v>
      </c>
      <c r="AI29" s="3">
        <v>34</v>
      </c>
      <c r="AJ29" s="3">
        <v>35</v>
      </c>
      <c r="AK29" s="3">
        <v>36</v>
      </c>
      <c r="AL29" s="3">
        <v>37</v>
      </c>
      <c r="AM29" s="3">
        <v>38</v>
      </c>
      <c r="AN29" s="3">
        <v>39</v>
      </c>
      <c r="AO29" s="3">
        <v>40</v>
      </c>
      <c r="AP29" s="3">
        <v>41</v>
      </c>
      <c r="AQ29" s="3">
        <v>42</v>
      </c>
      <c r="AR29" s="3">
        <v>43</v>
      </c>
      <c r="AS29" s="3">
        <v>44</v>
      </c>
      <c r="AT29" s="3">
        <v>45</v>
      </c>
      <c r="AU29" s="3">
        <v>46</v>
      </c>
      <c r="AV29" s="3">
        <v>47</v>
      </c>
      <c r="AW29" s="3">
        <v>48</v>
      </c>
      <c r="AX29" s="3">
        <v>49</v>
      </c>
      <c r="AY29" s="3">
        <v>50</v>
      </c>
      <c r="AZ29" s="3">
        <v>51</v>
      </c>
      <c r="BA29" s="3">
        <v>52</v>
      </c>
      <c r="BB29" s="4"/>
    </row>
    <row r="30" spans="1:54" ht="15.75" thickBot="1" x14ac:dyDescent="0.3">
      <c r="A30" s="5" t="s">
        <v>1</v>
      </c>
      <c r="B30" s="6">
        <f>B10</f>
        <v>45297</v>
      </c>
      <c r="C30" s="6">
        <f t="shared" ref="C30:BA30" si="16">C10</f>
        <v>45304</v>
      </c>
      <c r="D30" s="6">
        <f t="shared" si="16"/>
        <v>45311</v>
      </c>
      <c r="E30" s="6">
        <f t="shared" si="16"/>
        <v>45318</v>
      </c>
      <c r="F30" s="6">
        <f t="shared" si="16"/>
        <v>45325</v>
      </c>
      <c r="G30" s="6">
        <f t="shared" si="16"/>
        <v>45332</v>
      </c>
      <c r="H30" s="6">
        <f t="shared" si="16"/>
        <v>45339</v>
      </c>
      <c r="I30" s="6">
        <f t="shared" si="16"/>
        <v>45346</v>
      </c>
      <c r="J30" s="6">
        <f t="shared" si="16"/>
        <v>45353</v>
      </c>
      <c r="K30" s="6">
        <f t="shared" si="16"/>
        <v>45360</v>
      </c>
      <c r="L30" s="6">
        <f t="shared" si="16"/>
        <v>45367</v>
      </c>
      <c r="M30" s="6">
        <f t="shared" si="16"/>
        <v>45374</v>
      </c>
      <c r="N30" s="6">
        <f t="shared" si="16"/>
        <v>45381</v>
      </c>
      <c r="O30" s="6">
        <f t="shared" si="16"/>
        <v>45388</v>
      </c>
      <c r="P30" s="6">
        <f t="shared" si="16"/>
        <v>45395</v>
      </c>
      <c r="Q30" s="6">
        <f t="shared" si="16"/>
        <v>45402</v>
      </c>
      <c r="R30" s="6">
        <f t="shared" si="16"/>
        <v>45409</v>
      </c>
      <c r="S30" s="6">
        <f t="shared" si="16"/>
        <v>45416</v>
      </c>
      <c r="T30" s="6">
        <f t="shared" si="16"/>
        <v>45423</v>
      </c>
      <c r="U30" s="6">
        <f t="shared" si="16"/>
        <v>45430</v>
      </c>
      <c r="V30" s="6">
        <f t="shared" si="16"/>
        <v>45437</v>
      </c>
      <c r="W30" s="6">
        <f t="shared" si="16"/>
        <v>45444</v>
      </c>
      <c r="X30" s="6">
        <f t="shared" si="16"/>
        <v>45451</v>
      </c>
      <c r="Y30" s="6">
        <f t="shared" si="16"/>
        <v>45458</v>
      </c>
      <c r="Z30" s="6">
        <f t="shared" si="16"/>
        <v>45465</v>
      </c>
      <c r="AA30" s="6">
        <f t="shared" si="16"/>
        <v>45472</v>
      </c>
      <c r="AB30" s="6">
        <f t="shared" si="16"/>
        <v>45479</v>
      </c>
      <c r="AC30" s="6">
        <f t="shared" si="16"/>
        <v>45486</v>
      </c>
      <c r="AD30" s="6">
        <f t="shared" si="16"/>
        <v>45493</v>
      </c>
      <c r="AE30" s="6">
        <f t="shared" si="16"/>
        <v>45500</v>
      </c>
      <c r="AF30" s="6">
        <f t="shared" si="16"/>
        <v>45507</v>
      </c>
      <c r="AG30" s="6">
        <f t="shared" si="16"/>
        <v>45514</v>
      </c>
      <c r="AH30" s="6">
        <f t="shared" si="16"/>
        <v>45521</v>
      </c>
      <c r="AI30" s="6">
        <f t="shared" si="16"/>
        <v>45528</v>
      </c>
      <c r="AJ30" s="6">
        <f t="shared" si="16"/>
        <v>45535</v>
      </c>
      <c r="AK30" s="6">
        <f t="shared" si="16"/>
        <v>45542</v>
      </c>
      <c r="AL30" s="6">
        <f t="shared" si="16"/>
        <v>45549</v>
      </c>
      <c r="AM30" s="6">
        <f t="shared" si="16"/>
        <v>45556</v>
      </c>
      <c r="AN30" s="6">
        <f t="shared" si="16"/>
        <v>45563</v>
      </c>
      <c r="AO30" s="6">
        <f t="shared" si="16"/>
        <v>45570</v>
      </c>
      <c r="AP30" s="6">
        <f t="shared" si="16"/>
        <v>45577</v>
      </c>
      <c r="AQ30" s="6">
        <f t="shared" si="16"/>
        <v>45584</v>
      </c>
      <c r="AR30" s="6">
        <f t="shared" si="16"/>
        <v>45591</v>
      </c>
      <c r="AS30" s="6">
        <f t="shared" si="16"/>
        <v>45598</v>
      </c>
      <c r="AT30" s="6">
        <f t="shared" si="16"/>
        <v>45605</v>
      </c>
      <c r="AU30" s="6">
        <f t="shared" si="16"/>
        <v>45612</v>
      </c>
      <c r="AV30" s="6">
        <f t="shared" si="16"/>
        <v>45619</v>
      </c>
      <c r="AW30" s="6">
        <f t="shared" si="16"/>
        <v>45626</v>
      </c>
      <c r="AX30" s="6">
        <f t="shared" si="16"/>
        <v>45633</v>
      </c>
      <c r="AY30" s="6">
        <f t="shared" si="16"/>
        <v>45640</v>
      </c>
      <c r="AZ30" s="6">
        <f t="shared" si="16"/>
        <v>45647</v>
      </c>
      <c r="BA30" s="6">
        <f t="shared" si="16"/>
        <v>45654</v>
      </c>
    </row>
    <row r="31" spans="1:54" x14ac:dyDescent="0.2">
      <c r="A31" s="7" t="s">
        <v>2</v>
      </c>
      <c r="B31" s="8">
        <v>16413</v>
      </c>
      <c r="C31" s="37">
        <v>14886</v>
      </c>
      <c r="D31" s="37">
        <v>13155</v>
      </c>
      <c r="E31" s="37">
        <v>15207</v>
      </c>
      <c r="F31" s="37">
        <v>17421</v>
      </c>
      <c r="G31" s="37">
        <v>17439</v>
      </c>
      <c r="H31" s="37">
        <v>16761</v>
      </c>
      <c r="I31" s="37">
        <v>16531</v>
      </c>
      <c r="J31" s="37">
        <v>16238</v>
      </c>
      <c r="K31" s="37">
        <v>14812</v>
      </c>
      <c r="L31" s="37">
        <v>16184</v>
      </c>
      <c r="M31" s="37">
        <v>17888</v>
      </c>
      <c r="N31" s="37">
        <v>16726</v>
      </c>
      <c r="O31" s="37">
        <v>16420</v>
      </c>
      <c r="P31" s="37">
        <v>15691</v>
      </c>
      <c r="Q31" s="37">
        <v>15996</v>
      </c>
      <c r="R31" s="37">
        <v>14252</v>
      </c>
      <c r="S31" s="37">
        <v>15022</v>
      </c>
      <c r="T31" s="37">
        <v>14466</v>
      </c>
      <c r="U31" s="37">
        <v>15524</v>
      </c>
      <c r="V31" s="37">
        <v>17484</v>
      </c>
      <c r="W31" s="37">
        <v>15262</v>
      </c>
      <c r="X31" s="37">
        <v>14530</v>
      </c>
      <c r="Y31" s="37">
        <v>15932</v>
      </c>
      <c r="Z31" s="37">
        <v>14622</v>
      </c>
      <c r="AA31" s="37">
        <v>15042</v>
      </c>
      <c r="AB31" s="37">
        <v>14715</v>
      </c>
      <c r="AC31" s="37">
        <v>17106</v>
      </c>
      <c r="AD31" s="37">
        <v>15182</v>
      </c>
      <c r="AE31" s="37">
        <v>16256</v>
      </c>
      <c r="AF31" s="37">
        <v>16295</v>
      </c>
      <c r="AG31" s="37">
        <v>14842</v>
      </c>
      <c r="AH31" s="37">
        <v>15997</v>
      </c>
      <c r="AI31" s="37">
        <v>14511</v>
      </c>
      <c r="AJ31" s="37">
        <v>14776</v>
      </c>
      <c r="AK31" s="37">
        <v>16404</v>
      </c>
      <c r="AL31" s="37">
        <v>15124</v>
      </c>
      <c r="AM31" s="37">
        <v>15617</v>
      </c>
      <c r="AN31" s="37">
        <v>15942</v>
      </c>
      <c r="AO31" s="37">
        <v>17011</v>
      </c>
      <c r="AP31" s="37">
        <v>18241</v>
      </c>
      <c r="AQ31" s="37">
        <v>17522</v>
      </c>
      <c r="AR31" s="37">
        <v>17936</v>
      </c>
      <c r="AS31" s="37">
        <v>18494</v>
      </c>
      <c r="AT31" s="37">
        <v>17818</v>
      </c>
      <c r="AU31" s="37">
        <v>17871</v>
      </c>
      <c r="AV31" s="37">
        <v>18350</v>
      </c>
      <c r="AW31" s="37">
        <v>16811</v>
      </c>
      <c r="AX31" s="37">
        <v>17344</v>
      </c>
      <c r="AY31" s="37">
        <v>19153</v>
      </c>
      <c r="AZ31" s="37">
        <v>18935</v>
      </c>
      <c r="BA31" s="37">
        <v>16088</v>
      </c>
    </row>
    <row r="32" spans="1:54" x14ac:dyDescent="0.2">
      <c r="A32" s="9" t="s">
        <v>3</v>
      </c>
      <c r="B32" s="10">
        <v>3657</v>
      </c>
      <c r="C32" s="20">
        <v>3236</v>
      </c>
      <c r="D32" s="20">
        <v>2960</v>
      </c>
      <c r="E32" s="20">
        <v>3445</v>
      </c>
      <c r="F32" s="20">
        <v>3123</v>
      </c>
      <c r="G32" s="20">
        <v>3560</v>
      </c>
      <c r="H32" s="20">
        <v>3628</v>
      </c>
      <c r="I32" s="20">
        <v>3492</v>
      </c>
      <c r="J32" s="20">
        <v>3815</v>
      </c>
      <c r="K32" s="20">
        <v>3859</v>
      </c>
      <c r="L32" s="20">
        <v>3765</v>
      </c>
      <c r="M32" s="20">
        <v>3758</v>
      </c>
      <c r="N32" s="20">
        <v>4661</v>
      </c>
      <c r="O32" s="20">
        <v>4698</v>
      </c>
      <c r="P32" s="20">
        <v>5168</v>
      </c>
      <c r="Q32" s="20">
        <v>4660</v>
      </c>
      <c r="R32" s="20">
        <v>5320</v>
      </c>
      <c r="S32" s="20">
        <v>4878</v>
      </c>
      <c r="T32" s="20">
        <v>4847</v>
      </c>
      <c r="U32" s="20">
        <v>4557</v>
      </c>
      <c r="V32" s="20">
        <v>4308</v>
      </c>
      <c r="W32" s="20">
        <v>4421</v>
      </c>
      <c r="X32" s="20">
        <v>4430</v>
      </c>
      <c r="Y32" s="20">
        <v>4745</v>
      </c>
      <c r="Z32" s="20">
        <v>4337</v>
      </c>
      <c r="AA32" s="20">
        <v>5013</v>
      </c>
      <c r="AB32" s="20">
        <v>3996</v>
      </c>
      <c r="AC32" s="20">
        <v>4264</v>
      </c>
      <c r="AD32" s="20">
        <v>3833</v>
      </c>
      <c r="AE32" s="20">
        <v>3958</v>
      </c>
      <c r="AF32" s="20">
        <v>4417</v>
      </c>
      <c r="AG32" s="20">
        <v>4236</v>
      </c>
      <c r="AH32" s="20">
        <v>4566</v>
      </c>
      <c r="AI32" s="20">
        <v>4154</v>
      </c>
      <c r="AJ32" s="20">
        <v>4258</v>
      </c>
      <c r="AK32" s="20">
        <v>4122</v>
      </c>
      <c r="AL32" s="20">
        <v>3587</v>
      </c>
      <c r="AM32" s="20">
        <v>4139</v>
      </c>
      <c r="AN32" s="20">
        <v>3381</v>
      </c>
      <c r="AO32" s="20">
        <v>4341</v>
      </c>
      <c r="AP32" s="20">
        <v>4298</v>
      </c>
      <c r="AQ32" s="20">
        <v>4031</v>
      </c>
      <c r="AR32" s="20">
        <v>4107</v>
      </c>
      <c r="AS32" s="20">
        <v>3665</v>
      </c>
      <c r="AT32" s="20">
        <v>4518</v>
      </c>
      <c r="AU32" s="20">
        <v>3953</v>
      </c>
      <c r="AV32" s="20">
        <v>3339</v>
      </c>
      <c r="AW32" s="20">
        <v>3351</v>
      </c>
      <c r="AX32" s="20">
        <v>3983</v>
      </c>
      <c r="AY32" s="20">
        <v>3734</v>
      </c>
      <c r="AZ32" s="20">
        <v>3676</v>
      </c>
      <c r="BA32" s="20">
        <v>3357</v>
      </c>
    </row>
    <row r="33" spans="1:53" x14ac:dyDescent="0.2">
      <c r="A33" s="9" t="s">
        <v>4</v>
      </c>
      <c r="B33" s="10">
        <v>2462</v>
      </c>
      <c r="C33" s="20">
        <v>3389</v>
      </c>
      <c r="D33" s="20">
        <v>3081</v>
      </c>
      <c r="E33" s="20">
        <v>3516</v>
      </c>
      <c r="F33" s="20">
        <v>3522</v>
      </c>
      <c r="G33" s="20">
        <v>3459</v>
      </c>
      <c r="H33" s="20">
        <v>3621</v>
      </c>
      <c r="I33" s="20">
        <v>3679</v>
      </c>
      <c r="J33" s="20">
        <v>3802</v>
      </c>
      <c r="K33" s="20">
        <v>3872</v>
      </c>
      <c r="L33" s="20">
        <v>3739</v>
      </c>
      <c r="M33" s="20">
        <v>3986</v>
      </c>
      <c r="N33" s="20">
        <v>3610</v>
      </c>
      <c r="O33" s="20">
        <v>3576</v>
      </c>
      <c r="P33" s="20">
        <v>3736</v>
      </c>
      <c r="Q33" s="20">
        <v>3704</v>
      </c>
      <c r="R33" s="20">
        <v>3624</v>
      </c>
      <c r="S33" s="20">
        <v>3591</v>
      </c>
      <c r="T33" s="20">
        <v>3797</v>
      </c>
      <c r="U33" s="20">
        <v>3436</v>
      </c>
      <c r="V33" s="20">
        <v>3867</v>
      </c>
      <c r="W33" s="20">
        <v>3191</v>
      </c>
      <c r="X33" s="20">
        <v>3428</v>
      </c>
      <c r="Y33" s="20">
        <v>3612</v>
      </c>
      <c r="Z33" s="20">
        <v>3337</v>
      </c>
      <c r="AA33" s="20">
        <v>3806</v>
      </c>
      <c r="AB33" s="20">
        <v>2981</v>
      </c>
      <c r="AC33" s="20">
        <v>3261</v>
      </c>
      <c r="AD33" s="20">
        <v>3712</v>
      </c>
      <c r="AE33" s="20">
        <v>3740</v>
      </c>
      <c r="AF33" s="20">
        <v>3342</v>
      </c>
      <c r="AG33" s="20">
        <v>3468</v>
      </c>
      <c r="AH33" s="20">
        <v>3528</v>
      </c>
      <c r="AI33" s="20">
        <v>3250</v>
      </c>
      <c r="AJ33" s="20">
        <v>3218</v>
      </c>
      <c r="AK33" s="20">
        <v>3101</v>
      </c>
      <c r="AL33" s="20">
        <v>3590</v>
      </c>
      <c r="AM33" s="20">
        <v>2915</v>
      </c>
      <c r="AN33" s="20">
        <v>3401</v>
      </c>
      <c r="AO33" s="20">
        <v>3374</v>
      </c>
      <c r="AP33" s="20">
        <v>3172</v>
      </c>
      <c r="AQ33" s="20">
        <v>3317</v>
      </c>
      <c r="AR33" s="20">
        <v>3346</v>
      </c>
      <c r="AS33" s="20">
        <v>3204</v>
      </c>
      <c r="AT33" s="20">
        <v>3418</v>
      </c>
      <c r="AU33" s="20">
        <v>3323</v>
      </c>
      <c r="AV33" s="20">
        <v>3017</v>
      </c>
      <c r="AW33" s="20">
        <v>2667</v>
      </c>
      <c r="AX33" s="20">
        <v>3287</v>
      </c>
      <c r="AY33" s="20">
        <v>3170</v>
      </c>
      <c r="AZ33" s="20">
        <v>2938</v>
      </c>
      <c r="BA33" s="20">
        <v>2571</v>
      </c>
    </row>
    <row r="34" spans="1:53" x14ac:dyDescent="0.2">
      <c r="A34" s="9" t="s">
        <v>5</v>
      </c>
      <c r="B34" s="10">
        <v>16538</v>
      </c>
      <c r="C34" s="20">
        <v>12871</v>
      </c>
      <c r="D34" s="20">
        <v>11039</v>
      </c>
      <c r="E34" s="20">
        <v>15020</v>
      </c>
      <c r="F34" s="20">
        <v>15605</v>
      </c>
      <c r="G34" s="20">
        <v>16025</v>
      </c>
      <c r="H34" s="20">
        <v>14471</v>
      </c>
      <c r="I34" s="20">
        <v>15209</v>
      </c>
      <c r="J34" s="20">
        <v>13550</v>
      </c>
      <c r="K34" s="20">
        <v>12869</v>
      </c>
      <c r="L34" s="20">
        <v>12616</v>
      </c>
      <c r="M34" s="20">
        <v>11819</v>
      </c>
      <c r="N34" s="20">
        <v>11135</v>
      </c>
      <c r="O34" s="20">
        <v>10805</v>
      </c>
      <c r="P34" s="20">
        <v>10120</v>
      </c>
      <c r="Q34" s="20">
        <v>10463</v>
      </c>
      <c r="R34" s="20">
        <v>11455</v>
      </c>
      <c r="S34" s="20">
        <v>11361</v>
      </c>
      <c r="T34" s="20">
        <v>11028</v>
      </c>
      <c r="U34" s="20">
        <v>11195</v>
      </c>
      <c r="V34" s="20">
        <v>12478</v>
      </c>
      <c r="W34" s="20">
        <v>13420</v>
      </c>
      <c r="X34" s="20">
        <v>12701</v>
      </c>
      <c r="Y34" s="20">
        <v>13451</v>
      </c>
      <c r="Z34" s="20">
        <v>13457</v>
      </c>
      <c r="AA34" s="20">
        <v>14909</v>
      </c>
      <c r="AB34" s="20">
        <v>13839</v>
      </c>
      <c r="AC34" s="20">
        <v>13222</v>
      </c>
      <c r="AD34" s="20">
        <v>13788</v>
      </c>
      <c r="AE34" s="20">
        <v>15306</v>
      </c>
      <c r="AF34" s="20">
        <v>14526</v>
      </c>
      <c r="AG34" s="20">
        <v>14770</v>
      </c>
      <c r="AH34" s="20">
        <v>14653</v>
      </c>
      <c r="AI34" s="20">
        <v>14854</v>
      </c>
      <c r="AJ34" s="20">
        <v>14398</v>
      </c>
      <c r="AK34" s="20">
        <v>16507</v>
      </c>
      <c r="AL34" s="20">
        <v>15132</v>
      </c>
      <c r="AM34" s="20">
        <v>15035</v>
      </c>
      <c r="AN34" s="20">
        <v>14550</v>
      </c>
      <c r="AO34" s="20">
        <v>14446</v>
      </c>
      <c r="AP34" s="20">
        <v>13236</v>
      </c>
      <c r="AQ34" s="20">
        <v>12696</v>
      </c>
      <c r="AR34" s="20">
        <v>14184</v>
      </c>
      <c r="AS34" s="20">
        <v>13222</v>
      </c>
      <c r="AT34" s="20">
        <v>13468</v>
      </c>
      <c r="AU34" s="20">
        <v>12258</v>
      </c>
      <c r="AV34" s="20">
        <v>12835</v>
      </c>
      <c r="AW34" s="20">
        <v>10954</v>
      </c>
      <c r="AX34" s="20">
        <v>12462</v>
      </c>
      <c r="AY34" s="20">
        <v>14040</v>
      </c>
      <c r="AZ34" s="20">
        <v>14514</v>
      </c>
      <c r="BA34" s="20">
        <v>13733</v>
      </c>
    </row>
    <row r="35" spans="1:53" s="14" customFormat="1" ht="15" x14ac:dyDescent="0.25">
      <c r="A35" s="11" t="s">
        <v>16</v>
      </c>
      <c r="B35" s="13">
        <f t="shared" ref="B35:BA35" si="17">SUM(B31:B34)</f>
        <v>39070</v>
      </c>
      <c r="C35" s="38">
        <f t="shared" si="17"/>
        <v>34382</v>
      </c>
      <c r="D35" s="38">
        <f t="shared" si="17"/>
        <v>30235</v>
      </c>
      <c r="E35" s="38">
        <f t="shared" si="17"/>
        <v>37188</v>
      </c>
      <c r="F35" s="38">
        <f t="shared" si="17"/>
        <v>39671</v>
      </c>
      <c r="G35" s="38">
        <f t="shared" si="17"/>
        <v>40483</v>
      </c>
      <c r="H35" s="38">
        <f t="shared" si="17"/>
        <v>38481</v>
      </c>
      <c r="I35" s="38">
        <f t="shared" si="17"/>
        <v>38911</v>
      </c>
      <c r="J35" s="38">
        <f t="shared" si="17"/>
        <v>37405</v>
      </c>
      <c r="K35" s="38">
        <f t="shared" si="17"/>
        <v>35412</v>
      </c>
      <c r="L35" s="38">
        <f t="shared" si="17"/>
        <v>36304</v>
      </c>
      <c r="M35" s="38">
        <f t="shared" si="17"/>
        <v>37451</v>
      </c>
      <c r="N35" s="38">
        <f t="shared" si="17"/>
        <v>36132</v>
      </c>
      <c r="O35" s="38">
        <f t="shared" si="17"/>
        <v>35499</v>
      </c>
      <c r="P35" s="38">
        <f t="shared" si="17"/>
        <v>34715</v>
      </c>
      <c r="Q35" s="38">
        <f t="shared" si="17"/>
        <v>34823</v>
      </c>
      <c r="R35" s="38">
        <f t="shared" si="17"/>
        <v>34651</v>
      </c>
      <c r="S35" s="38">
        <f t="shared" si="17"/>
        <v>34852</v>
      </c>
      <c r="T35" s="38">
        <f t="shared" si="17"/>
        <v>34138</v>
      </c>
      <c r="U35" s="38">
        <f t="shared" si="17"/>
        <v>34712</v>
      </c>
      <c r="V35" s="38">
        <f t="shared" si="17"/>
        <v>38137</v>
      </c>
      <c r="W35" s="38">
        <f t="shared" si="17"/>
        <v>36294</v>
      </c>
      <c r="X35" s="38">
        <f t="shared" si="17"/>
        <v>35089</v>
      </c>
      <c r="Y35" s="38">
        <f t="shared" si="17"/>
        <v>37740</v>
      </c>
      <c r="Z35" s="38">
        <f t="shared" si="17"/>
        <v>35753</v>
      </c>
      <c r="AA35" s="38">
        <f t="shared" si="17"/>
        <v>38770</v>
      </c>
      <c r="AB35" s="38">
        <f t="shared" si="17"/>
        <v>35531</v>
      </c>
      <c r="AC35" s="38">
        <f t="shared" si="17"/>
        <v>37853</v>
      </c>
      <c r="AD35" s="38">
        <f t="shared" si="17"/>
        <v>36515</v>
      </c>
      <c r="AE35" s="38">
        <f t="shared" si="17"/>
        <v>39260</v>
      </c>
      <c r="AF35" s="38">
        <f t="shared" si="17"/>
        <v>38580</v>
      </c>
      <c r="AG35" s="38">
        <f t="shared" si="17"/>
        <v>37316</v>
      </c>
      <c r="AH35" s="38">
        <f t="shared" si="17"/>
        <v>38744</v>
      </c>
      <c r="AI35" s="38">
        <f t="shared" si="17"/>
        <v>36769</v>
      </c>
      <c r="AJ35" s="38">
        <f t="shared" si="17"/>
        <v>36650</v>
      </c>
      <c r="AK35" s="38">
        <f t="shared" si="17"/>
        <v>40134</v>
      </c>
      <c r="AL35" s="38">
        <f t="shared" si="17"/>
        <v>37433</v>
      </c>
      <c r="AM35" s="38">
        <f t="shared" si="17"/>
        <v>37706</v>
      </c>
      <c r="AN35" s="38">
        <f t="shared" si="17"/>
        <v>37274</v>
      </c>
      <c r="AO35" s="38">
        <f t="shared" si="17"/>
        <v>39172</v>
      </c>
      <c r="AP35" s="38">
        <f t="shared" si="17"/>
        <v>38947</v>
      </c>
      <c r="AQ35" s="38">
        <f t="shared" si="17"/>
        <v>37566</v>
      </c>
      <c r="AR35" s="38">
        <f t="shared" si="17"/>
        <v>39573</v>
      </c>
      <c r="AS35" s="38">
        <f t="shared" si="17"/>
        <v>38585</v>
      </c>
      <c r="AT35" s="38">
        <f t="shared" si="17"/>
        <v>39222</v>
      </c>
      <c r="AU35" s="38">
        <f t="shared" si="17"/>
        <v>37405</v>
      </c>
      <c r="AV35" s="38">
        <f t="shared" si="17"/>
        <v>37541</v>
      </c>
      <c r="AW35" s="38">
        <f t="shared" si="17"/>
        <v>33783</v>
      </c>
      <c r="AX35" s="38">
        <f t="shared" si="17"/>
        <v>37076</v>
      </c>
      <c r="AY35" s="38">
        <f t="shared" si="17"/>
        <v>40097</v>
      </c>
      <c r="AZ35" s="38">
        <f t="shared" si="17"/>
        <v>40063</v>
      </c>
      <c r="BA35" s="38">
        <f t="shared" si="17"/>
        <v>35749</v>
      </c>
    </row>
    <row r="36" spans="1:53" x14ac:dyDescent="0.2">
      <c r="A36" s="9" t="s">
        <v>6</v>
      </c>
      <c r="B36" s="10">
        <v>11635</v>
      </c>
      <c r="C36" s="20">
        <v>12819</v>
      </c>
      <c r="D36" s="20">
        <v>10724</v>
      </c>
      <c r="E36" s="20">
        <v>11335</v>
      </c>
      <c r="F36" s="20">
        <v>13248</v>
      </c>
      <c r="G36" s="20">
        <v>12240</v>
      </c>
      <c r="H36" s="20">
        <v>13520</v>
      </c>
      <c r="I36" s="20">
        <v>12658</v>
      </c>
      <c r="J36" s="20">
        <v>13703</v>
      </c>
      <c r="K36" s="20">
        <v>13002</v>
      </c>
      <c r="L36" s="20">
        <v>13191</v>
      </c>
      <c r="M36" s="20">
        <v>12523</v>
      </c>
      <c r="N36" s="20">
        <v>13395</v>
      </c>
      <c r="O36" s="20">
        <v>12543</v>
      </c>
      <c r="P36" s="20">
        <v>12575</v>
      </c>
      <c r="Q36" s="20">
        <v>13535</v>
      </c>
      <c r="R36" s="20">
        <v>13001</v>
      </c>
      <c r="S36" s="20">
        <v>12941</v>
      </c>
      <c r="T36" s="20">
        <v>12434</v>
      </c>
      <c r="U36" s="20">
        <v>12380</v>
      </c>
      <c r="V36" s="20">
        <v>12983</v>
      </c>
      <c r="W36" s="20">
        <v>12624</v>
      </c>
      <c r="X36" s="20">
        <v>12696</v>
      </c>
      <c r="Y36" s="20">
        <v>13357</v>
      </c>
      <c r="Z36" s="20">
        <v>13163</v>
      </c>
      <c r="AA36" s="20">
        <v>14499</v>
      </c>
      <c r="AB36" s="20">
        <v>12639</v>
      </c>
      <c r="AC36" s="20">
        <v>11109</v>
      </c>
      <c r="AD36" s="20">
        <v>12408</v>
      </c>
      <c r="AE36" s="20">
        <v>13246</v>
      </c>
      <c r="AF36" s="20">
        <v>13635</v>
      </c>
      <c r="AG36" s="20">
        <v>12653</v>
      </c>
      <c r="AH36" s="20">
        <v>13162</v>
      </c>
      <c r="AI36" s="20">
        <v>12705</v>
      </c>
      <c r="AJ36" s="20">
        <v>13578</v>
      </c>
      <c r="AK36" s="20">
        <v>12101</v>
      </c>
      <c r="AL36" s="20">
        <v>13185</v>
      </c>
      <c r="AM36" s="20">
        <v>12524</v>
      </c>
      <c r="AN36" s="20">
        <v>13262</v>
      </c>
      <c r="AO36" s="20">
        <v>12762</v>
      </c>
      <c r="AP36" s="20">
        <v>11733</v>
      </c>
      <c r="AQ36" s="20">
        <v>13118</v>
      </c>
      <c r="AR36" s="20">
        <v>13249</v>
      </c>
      <c r="AS36" s="20">
        <v>13152</v>
      </c>
      <c r="AT36" s="20">
        <v>11948</v>
      </c>
      <c r="AU36" s="20">
        <v>12536</v>
      </c>
      <c r="AV36" s="20">
        <v>13816</v>
      </c>
      <c r="AW36" s="20">
        <v>12660</v>
      </c>
      <c r="AX36" s="20">
        <v>13624</v>
      </c>
      <c r="AY36" s="20">
        <v>11888</v>
      </c>
      <c r="AZ36" s="20">
        <v>13097</v>
      </c>
      <c r="BA36" s="20">
        <v>13427</v>
      </c>
    </row>
    <row r="37" spans="1:53" x14ac:dyDescent="0.2">
      <c r="A37" s="9" t="s">
        <v>7</v>
      </c>
      <c r="B37" s="10">
        <v>11910</v>
      </c>
      <c r="C37" s="20">
        <v>12750</v>
      </c>
      <c r="D37" s="20">
        <v>9027</v>
      </c>
      <c r="E37" s="20">
        <v>11015</v>
      </c>
      <c r="F37" s="20">
        <v>12934</v>
      </c>
      <c r="G37" s="20">
        <v>12072</v>
      </c>
      <c r="H37" s="20">
        <v>13780</v>
      </c>
      <c r="I37" s="20">
        <v>14074</v>
      </c>
      <c r="J37" s="20">
        <v>14056</v>
      </c>
      <c r="K37" s="20">
        <v>14242</v>
      </c>
      <c r="L37" s="20">
        <v>14704</v>
      </c>
      <c r="M37" s="20">
        <v>13814</v>
      </c>
      <c r="N37" s="20">
        <v>15487</v>
      </c>
      <c r="O37" s="20">
        <v>13765</v>
      </c>
      <c r="P37" s="20">
        <v>15161</v>
      </c>
      <c r="Q37" s="20">
        <v>14638</v>
      </c>
      <c r="R37" s="20">
        <v>15835</v>
      </c>
      <c r="S37" s="20">
        <v>15309</v>
      </c>
      <c r="T37" s="20">
        <v>14046</v>
      </c>
      <c r="U37" s="20">
        <v>14606</v>
      </c>
      <c r="V37" s="20">
        <v>13684</v>
      </c>
      <c r="W37" s="20">
        <v>11608</v>
      </c>
      <c r="X37" s="20">
        <v>13011</v>
      </c>
      <c r="Y37" s="20">
        <v>13705</v>
      </c>
      <c r="Z37" s="20">
        <v>13645</v>
      </c>
      <c r="AA37" s="20">
        <v>14365</v>
      </c>
      <c r="AB37" s="20">
        <v>12641</v>
      </c>
      <c r="AC37" s="20">
        <v>12397</v>
      </c>
      <c r="AD37" s="20">
        <v>13460</v>
      </c>
      <c r="AE37" s="20">
        <v>14558</v>
      </c>
      <c r="AF37" s="20">
        <v>14176</v>
      </c>
      <c r="AG37" s="20">
        <v>14246</v>
      </c>
      <c r="AH37" s="20">
        <v>14919</v>
      </c>
      <c r="AI37" s="20">
        <v>16477</v>
      </c>
      <c r="AJ37" s="20">
        <v>13857</v>
      </c>
      <c r="AK37" s="20">
        <v>14154</v>
      </c>
      <c r="AL37" s="20">
        <v>14014</v>
      </c>
      <c r="AM37" s="20">
        <v>13834</v>
      </c>
      <c r="AN37" s="20">
        <v>15199</v>
      </c>
      <c r="AO37" s="20">
        <v>14632</v>
      </c>
      <c r="AP37" s="20">
        <v>14203</v>
      </c>
      <c r="AQ37" s="20">
        <v>14668</v>
      </c>
      <c r="AR37" s="20">
        <v>15329</v>
      </c>
      <c r="AS37" s="20">
        <v>13789</v>
      </c>
      <c r="AT37" s="20">
        <v>13689</v>
      </c>
      <c r="AU37" s="20">
        <v>14388</v>
      </c>
      <c r="AV37" s="20">
        <v>14698</v>
      </c>
      <c r="AW37" s="20">
        <v>9847</v>
      </c>
      <c r="AX37" s="20">
        <v>14379</v>
      </c>
      <c r="AY37" s="20">
        <v>13814</v>
      </c>
      <c r="AZ37" s="20">
        <v>14188</v>
      </c>
      <c r="BA37" s="20">
        <v>10660</v>
      </c>
    </row>
    <row r="38" spans="1:53" x14ac:dyDescent="0.2">
      <c r="A38" s="9" t="s">
        <v>8</v>
      </c>
      <c r="B38" s="10">
        <v>3856</v>
      </c>
      <c r="C38" s="20">
        <v>4303</v>
      </c>
      <c r="D38" s="20">
        <v>3198</v>
      </c>
      <c r="E38" s="20">
        <v>4181</v>
      </c>
      <c r="F38" s="20">
        <v>4415</v>
      </c>
      <c r="G38" s="20">
        <v>4195</v>
      </c>
      <c r="H38" s="20">
        <v>4326</v>
      </c>
      <c r="I38" s="20">
        <v>4176</v>
      </c>
      <c r="J38" s="20">
        <v>4289</v>
      </c>
      <c r="K38" s="20">
        <v>3981</v>
      </c>
      <c r="L38" s="20">
        <v>4211</v>
      </c>
      <c r="M38" s="20">
        <v>4271</v>
      </c>
      <c r="N38" s="20">
        <v>4450</v>
      </c>
      <c r="O38" s="20">
        <v>4344</v>
      </c>
      <c r="P38" s="20">
        <v>4286</v>
      </c>
      <c r="Q38" s="20">
        <v>4181</v>
      </c>
      <c r="R38" s="20">
        <v>4360</v>
      </c>
      <c r="S38" s="20">
        <v>4260</v>
      </c>
      <c r="T38" s="20">
        <v>4287</v>
      </c>
      <c r="U38" s="20">
        <v>4073</v>
      </c>
      <c r="V38" s="20">
        <v>4267</v>
      </c>
      <c r="W38" s="20">
        <v>4252</v>
      </c>
      <c r="X38" s="20">
        <v>4196</v>
      </c>
      <c r="Y38" s="20">
        <v>4042</v>
      </c>
      <c r="Z38" s="20">
        <v>3836</v>
      </c>
      <c r="AA38" s="20">
        <v>4247</v>
      </c>
      <c r="AB38" s="20">
        <v>3855</v>
      </c>
      <c r="AC38" s="20">
        <v>4164</v>
      </c>
      <c r="AD38" s="20">
        <v>4147</v>
      </c>
      <c r="AE38" s="20">
        <v>4145</v>
      </c>
      <c r="AF38" s="20">
        <v>3956</v>
      </c>
      <c r="AG38" s="20">
        <v>3960</v>
      </c>
      <c r="AH38" s="20">
        <v>3902</v>
      </c>
      <c r="AI38" s="20">
        <v>4013</v>
      </c>
      <c r="AJ38" s="20">
        <v>4015</v>
      </c>
      <c r="AK38" s="20">
        <v>3798</v>
      </c>
      <c r="AL38" s="20">
        <v>4046</v>
      </c>
      <c r="AM38" s="20">
        <v>3987</v>
      </c>
      <c r="AN38" s="20">
        <v>3906</v>
      </c>
      <c r="AO38" s="20">
        <v>3962</v>
      </c>
      <c r="AP38" s="20">
        <v>3969</v>
      </c>
      <c r="AQ38" s="20">
        <v>4129</v>
      </c>
      <c r="AR38" s="20">
        <v>3944</v>
      </c>
      <c r="AS38" s="20">
        <v>4052</v>
      </c>
      <c r="AT38" s="20">
        <v>4057</v>
      </c>
      <c r="AU38" s="20">
        <v>3876</v>
      </c>
      <c r="AV38" s="20">
        <v>4008</v>
      </c>
      <c r="AW38" s="20">
        <v>3649</v>
      </c>
      <c r="AX38" s="20">
        <v>4169</v>
      </c>
      <c r="AY38" s="20">
        <v>4168</v>
      </c>
      <c r="AZ38" s="20">
        <v>3974</v>
      </c>
      <c r="BA38" s="20">
        <v>3141</v>
      </c>
    </row>
    <row r="39" spans="1:53" x14ac:dyDescent="0.2">
      <c r="A39" s="9" t="s">
        <v>9</v>
      </c>
      <c r="B39" s="10">
        <v>11003</v>
      </c>
      <c r="C39" s="20">
        <v>12164</v>
      </c>
      <c r="D39" s="20">
        <v>10953</v>
      </c>
      <c r="E39" s="20">
        <v>10530</v>
      </c>
      <c r="F39" s="20">
        <v>12431</v>
      </c>
      <c r="G39" s="20">
        <v>11825</v>
      </c>
      <c r="H39" s="20">
        <v>11861</v>
      </c>
      <c r="I39" s="20">
        <v>12598</v>
      </c>
      <c r="J39" s="20">
        <v>11776</v>
      </c>
      <c r="K39" s="20">
        <v>12682</v>
      </c>
      <c r="L39" s="20">
        <v>11445</v>
      </c>
      <c r="M39" s="20">
        <v>12425</v>
      </c>
      <c r="N39" s="20">
        <v>12457</v>
      </c>
      <c r="O39" s="20">
        <v>10621</v>
      </c>
      <c r="P39" s="20">
        <v>11347</v>
      </c>
      <c r="Q39" s="20">
        <v>11796</v>
      </c>
      <c r="R39" s="20">
        <v>11566</v>
      </c>
      <c r="S39" s="20">
        <v>10352</v>
      </c>
      <c r="T39" s="20">
        <v>11614</v>
      </c>
      <c r="U39" s="20">
        <v>11198</v>
      </c>
      <c r="V39" s="20">
        <v>11863</v>
      </c>
      <c r="W39" s="20">
        <v>10227</v>
      </c>
      <c r="X39" s="20">
        <v>11657</v>
      </c>
      <c r="Y39" s="20">
        <v>10941</v>
      </c>
      <c r="Z39" s="20">
        <v>11846</v>
      </c>
      <c r="AA39" s="20">
        <v>12057</v>
      </c>
      <c r="AB39" s="20">
        <v>10712</v>
      </c>
      <c r="AC39" s="20">
        <v>10532</v>
      </c>
      <c r="AD39" s="20">
        <v>10938</v>
      </c>
      <c r="AE39" s="20">
        <v>11716</v>
      </c>
      <c r="AF39" s="20">
        <v>10891</v>
      </c>
      <c r="AG39" s="20">
        <v>11711</v>
      </c>
      <c r="AH39" s="20">
        <v>11885</v>
      </c>
      <c r="AI39" s="20">
        <v>11843</v>
      </c>
      <c r="AJ39" s="20">
        <v>12323</v>
      </c>
      <c r="AK39" s="20">
        <v>11756</v>
      </c>
      <c r="AL39" s="20">
        <v>12352</v>
      </c>
      <c r="AM39" s="20">
        <v>12173</v>
      </c>
      <c r="AN39" s="20">
        <v>11387</v>
      </c>
      <c r="AO39" s="20">
        <v>11332</v>
      </c>
      <c r="AP39" s="20">
        <v>11925</v>
      </c>
      <c r="AQ39" s="20">
        <v>11677</v>
      </c>
      <c r="AR39" s="20">
        <v>11982</v>
      </c>
      <c r="AS39" s="20">
        <v>10647</v>
      </c>
      <c r="AT39" s="20">
        <v>11250</v>
      </c>
      <c r="AU39" s="20">
        <v>11930</v>
      </c>
      <c r="AV39" s="20">
        <v>12064</v>
      </c>
      <c r="AW39" s="20">
        <v>11392</v>
      </c>
      <c r="AX39" s="20">
        <v>12476</v>
      </c>
      <c r="AY39" s="20">
        <v>13408</v>
      </c>
      <c r="AZ39" s="20">
        <v>12377</v>
      </c>
      <c r="BA39" s="20">
        <v>9628</v>
      </c>
    </row>
    <row r="40" spans="1:53" s="14" customFormat="1" ht="15" x14ac:dyDescent="0.25">
      <c r="A40" s="11" t="s">
        <v>13</v>
      </c>
      <c r="B40" s="13">
        <f t="shared" ref="B40:BA40" si="18">SUM(B36:B39)</f>
        <v>38404</v>
      </c>
      <c r="C40" s="38">
        <f t="shared" si="18"/>
        <v>42036</v>
      </c>
      <c r="D40" s="38">
        <f t="shared" si="18"/>
        <v>33902</v>
      </c>
      <c r="E40" s="38">
        <f t="shared" si="18"/>
        <v>37061</v>
      </c>
      <c r="F40" s="38">
        <f t="shared" si="18"/>
        <v>43028</v>
      </c>
      <c r="G40" s="38">
        <f t="shared" si="18"/>
        <v>40332</v>
      </c>
      <c r="H40" s="38">
        <f t="shared" si="18"/>
        <v>43487</v>
      </c>
      <c r="I40" s="38">
        <f t="shared" si="18"/>
        <v>43506</v>
      </c>
      <c r="J40" s="38">
        <f t="shared" si="18"/>
        <v>43824</v>
      </c>
      <c r="K40" s="38">
        <f t="shared" si="18"/>
        <v>43907</v>
      </c>
      <c r="L40" s="38">
        <f t="shared" si="18"/>
        <v>43551</v>
      </c>
      <c r="M40" s="38">
        <f t="shared" si="18"/>
        <v>43033</v>
      </c>
      <c r="N40" s="38">
        <f t="shared" si="18"/>
        <v>45789</v>
      </c>
      <c r="O40" s="38">
        <f t="shared" si="18"/>
        <v>41273</v>
      </c>
      <c r="P40" s="38">
        <f t="shared" si="18"/>
        <v>43369</v>
      </c>
      <c r="Q40" s="38">
        <f t="shared" si="18"/>
        <v>44150</v>
      </c>
      <c r="R40" s="38">
        <f t="shared" si="18"/>
        <v>44762</v>
      </c>
      <c r="S40" s="38">
        <f t="shared" si="18"/>
        <v>42862</v>
      </c>
      <c r="T40" s="38">
        <f t="shared" si="18"/>
        <v>42381</v>
      </c>
      <c r="U40" s="38">
        <f t="shared" si="18"/>
        <v>42257</v>
      </c>
      <c r="V40" s="38">
        <f t="shared" si="18"/>
        <v>42797</v>
      </c>
      <c r="W40" s="38">
        <f t="shared" si="18"/>
        <v>38711</v>
      </c>
      <c r="X40" s="38">
        <f t="shared" si="18"/>
        <v>41560</v>
      </c>
      <c r="Y40" s="38">
        <f t="shared" si="18"/>
        <v>42045</v>
      </c>
      <c r="Z40" s="38">
        <f t="shared" si="18"/>
        <v>42490</v>
      </c>
      <c r="AA40" s="38">
        <f t="shared" si="18"/>
        <v>45168</v>
      </c>
      <c r="AB40" s="38">
        <f t="shared" si="18"/>
        <v>39847</v>
      </c>
      <c r="AC40" s="38">
        <f t="shared" si="18"/>
        <v>38202</v>
      </c>
      <c r="AD40" s="38">
        <f t="shared" si="18"/>
        <v>40953</v>
      </c>
      <c r="AE40" s="38">
        <f t="shared" si="18"/>
        <v>43665</v>
      </c>
      <c r="AF40" s="38">
        <f t="shared" si="18"/>
        <v>42658</v>
      </c>
      <c r="AG40" s="38">
        <f t="shared" si="18"/>
        <v>42570</v>
      </c>
      <c r="AH40" s="38">
        <f t="shared" si="18"/>
        <v>43868</v>
      </c>
      <c r="AI40" s="38">
        <f t="shared" si="18"/>
        <v>45038</v>
      </c>
      <c r="AJ40" s="38">
        <f t="shared" si="18"/>
        <v>43773</v>
      </c>
      <c r="AK40" s="38">
        <f t="shared" si="18"/>
        <v>41809</v>
      </c>
      <c r="AL40" s="38">
        <f t="shared" si="18"/>
        <v>43597</v>
      </c>
      <c r="AM40" s="38">
        <f t="shared" si="18"/>
        <v>42518</v>
      </c>
      <c r="AN40" s="38">
        <f t="shared" si="18"/>
        <v>43754</v>
      </c>
      <c r="AO40" s="38">
        <f t="shared" si="18"/>
        <v>42688</v>
      </c>
      <c r="AP40" s="38">
        <f t="shared" si="18"/>
        <v>41830</v>
      </c>
      <c r="AQ40" s="38">
        <f t="shared" si="18"/>
        <v>43592</v>
      </c>
      <c r="AR40" s="38">
        <f t="shared" si="18"/>
        <v>44504</v>
      </c>
      <c r="AS40" s="38">
        <f t="shared" si="18"/>
        <v>41640</v>
      </c>
      <c r="AT40" s="38">
        <f t="shared" si="18"/>
        <v>40944</v>
      </c>
      <c r="AU40" s="38">
        <f t="shared" si="18"/>
        <v>42730</v>
      </c>
      <c r="AV40" s="38">
        <f t="shared" si="18"/>
        <v>44586</v>
      </c>
      <c r="AW40" s="38">
        <f t="shared" si="18"/>
        <v>37548</v>
      </c>
      <c r="AX40" s="38">
        <f t="shared" si="18"/>
        <v>44648</v>
      </c>
      <c r="AY40" s="38">
        <f t="shared" si="18"/>
        <v>43278</v>
      </c>
      <c r="AZ40" s="38">
        <f t="shared" si="18"/>
        <v>43636</v>
      </c>
      <c r="BA40" s="38">
        <f t="shared" si="18"/>
        <v>36856</v>
      </c>
    </row>
    <row r="41" spans="1:53" x14ac:dyDescent="0.2">
      <c r="A41" s="9" t="s">
        <v>10</v>
      </c>
      <c r="B41" s="10">
        <v>10176</v>
      </c>
      <c r="C41" s="20">
        <v>13885</v>
      </c>
      <c r="D41" s="20">
        <v>13734</v>
      </c>
      <c r="E41" s="20">
        <v>15282</v>
      </c>
      <c r="F41" s="20">
        <v>16893</v>
      </c>
      <c r="G41" s="20">
        <v>16931</v>
      </c>
      <c r="H41" s="20">
        <v>16685</v>
      </c>
      <c r="I41" s="20">
        <v>17129</v>
      </c>
      <c r="J41" s="20">
        <v>17419</v>
      </c>
      <c r="K41" s="20">
        <v>17090</v>
      </c>
      <c r="L41" s="20">
        <v>17316</v>
      </c>
      <c r="M41" s="20">
        <v>17286</v>
      </c>
      <c r="N41" s="20">
        <v>17124</v>
      </c>
      <c r="O41" s="20">
        <v>15633</v>
      </c>
      <c r="P41" s="20">
        <v>17090</v>
      </c>
      <c r="Q41" s="20">
        <v>17813</v>
      </c>
      <c r="R41" s="20">
        <v>17493</v>
      </c>
      <c r="S41" s="20">
        <v>16928</v>
      </c>
      <c r="T41" s="20">
        <v>17083</v>
      </c>
      <c r="U41" s="20">
        <v>16651</v>
      </c>
      <c r="V41" s="20">
        <v>17649</v>
      </c>
      <c r="W41" s="20">
        <v>14954</v>
      </c>
      <c r="X41" s="20">
        <v>15986</v>
      </c>
      <c r="Y41" s="20">
        <v>18077</v>
      </c>
      <c r="Z41" s="20">
        <v>15886</v>
      </c>
      <c r="AA41" s="20">
        <v>15988</v>
      </c>
      <c r="AB41" s="20">
        <v>13188</v>
      </c>
      <c r="AC41" s="20">
        <v>13011</v>
      </c>
      <c r="AD41" s="20">
        <v>13833</v>
      </c>
      <c r="AE41" s="20">
        <v>14959</v>
      </c>
      <c r="AF41" s="20">
        <v>15478</v>
      </c>
      <c r="AG41" s="20">
        <v>15518</v>
      </c>
      <c r="AH41" s="20">
        <v>16671</v>
      </c>
      <c r="AI41" s="20">
        <v>16578</v>
      </c>
      <c r="AJ41" s="20">
        <v>16274</v>
      </c>
      <c r="AK41" s="20">
        <v>14023</v>
      </c>
      <c r="AL41" s="20">
        <v>16354</v>
      </c>
      <c r="AM41" s="20">
        <v>17099</v>
      </c>
      <c r="AN41" s="20">
        <v>17620</v>
      </c>
      <c r="AO41" s="20">
        <v>16572</v>
      </c>
      <c r="AP41" s="20">
        <v>14995</v>
      </c>
      <c r="AQ41" s="20">
        <v>15792</v>
      </c>
      <c r="AR41" s="20">
        <v>16411</v>
      </c>
      <c r="AS41" s="20">
        <v>16270</v>
      </c>
      <c r="AT41" s="20">
        <v>15258</v>
      </c>
      <c r="AU41" s="20">
        <v>15628</v>
      </c>
      <c r="AV41" s="20">
        <v>15682</v>
      </c>
      <c r="AW41" s="20">
        <v>14271</v>
      </c>
      <c r="AX41" s="20">
        <v>15077</v>
      </c>
      <c r="AY41" s="20">
        <v>15707</v>
      </c>
      <c r="AZ41" s="20">
        <v>15765</v>
      </c>
      <c r="BA41" s="20">
        <v>9177</v>
      </c>
    </row>
    <row r="42" spans="1:53" x14ac:dyDescent="0.2">
      <c r="A42" s="9" t="s">
        <v>11</v>
      </c>
      <c r="B42" s="10">
        <v>45700</v>
      </c>
      <c r="C42" s="20">
        <v>54650</v>
      </c>
      <c r="D42" s="20">
        <v>51020</v>
      </c>
      <c r="E42" s="20">
        <v>58165</v>
      </c>
      <c r="F42" s="20">
        <v>60316</v>
      </c>
      <c r="G42" s="20">
        <v>59224</v>
      </c>
      <c r="H42" s="20">
        <v>57226</v>
      </c>
      <c r="I42" s="20">
        <v>58511</v>
      </c>
      <c r="J42" s="20">
        <v>59773</v>
      </c>
      <c r="K42" s="20">
        <v>58513</v>
      </c>
      <c r="L42" s="20">
        <v>59099</v>
      </c>
      <c r="M42" s="20">
        <v>58641</v>
      </c>
      <c r="N42" s="20">
        <v>57158</v>
      </c>
      <c r="O42" s="20">
        <v>55036</v>
      </c>
      <c r="P42" s="20">
        <v>60745</v>
      </c>
      <c r="Q42" s="20">
        <v>58928</v>
      </c>
      <c r="R42" s="20">
        <v>59486</v>
      </c>
      <c r="S42" s="20">
        <v>60733</v>
      </c>
      <c r="T42" s="20">
        <v>61484</v>
      </c>
      <c r="U42" s="20">
        <v>60866</v>
      </c>
      <c r="V42" s="20">
        <v>61335</v>
      </c>
      <c r="W42" s="20">
        <v>57736</v>
      </c>
      <c r="X42" s="20">
        <v>66592</v>
      </c>
      <c r="Y42" s="20">
        <v>65298</v>
      </c>
      <c r="Z42" s="20">
        <v>65007</v>
      </c>
      <c r="AA42" s="20">
        <v>65027</v>
      </c>
      <c r="AB42" s="20">
        <v>55281</v>
      </c>
      <c r="AC42" s="20">
        <v>62594</v>
      </c>
      <c r="AD42" s="20">
        <v>65278</v>
      </c>
      <c r="AE42" s="20">
        <v>70240</v>
      </c>
      <c r="AF42" s="20">
        <v>68238</v>
      </c>
      <c r="AG42" s="20">
        <v>71258</v>
      </c>
      <c r="AH42" s="20">
        <v>71472</v>
      </c>
      <c r="AI42" s="20">
        <v>72476</v>
      </c>
      <c r="AJ42" s="20">
        <v>68588</v>
      </c>
      <c r="AK42" s="20">
        <v>64612</v>
      </c>
      <c r="AL42" s="20">
        <v>74627</v>
      </c>
      <c r="AM42" s="20">
        <v>75825</v>
      </c>
      <c r="AN42" s="20">
        <v>75488</v>
      </c>
      <c r="AO42" s="20">
        <v>77404</v>
      </c>
      <c r="AP42" s="20">
        <v>73859</v>
      </c>
      <c r="AQ42" s="20">
        <v>69148</v>
      </c>
      <c r="AR42" s="20">
        <v>68763</v>
      </c>
      <c r="AS42" s="20">
        <v>67432</v>
      </c>
      <c r="AT42" s="20">
        <v>71115</v>
      </c>
      <c r="AU42" s="20">
        <v>72438</v>
      </c>
      <c r="AV42" s="20">
        <v>70020</v>
      </c>
      <c r="AW42" s="20">
        <v>60473</v>
      </c>
      <c r="AX42" s="20">
        <v>74450</v>
      </c>
      <c r="AY42" s="20">
        <v>74289</v>
      </c>
      <c r="AZ42" s="20">
        <v>72753</v>
      </c>
      <c r="BA42" s="20">
        <v>50272</v>
      </c>
    </row>
    <row r="43" spans="1:53" s="14" customFormat="1" ht="15.75" thickBot="1" x14ac:dyDescent="0.3">
      <c r="A43" s="12" t="s">
        <v>14</v>
      </c>
      <c r="B43" s="15">
        <f t="shared" ref="B43:H43" si="19">SUM(B41:B42)</f>
        <v>55876</v>
      </c>
      <c r="C43" s="40">
        <f t="shared" si="19"/>
        <v>68535</v>
      </c>
      <c r="D43" s="40">
        <f t="shared" si="19"/>
        <v>64754</v>
      </c>
      <c r="E43" s="40">
        <f t="shared" si="19"/>
        <v>73447</v>
      </c>
      <c r="F43" s="40">
        <f t="shared" si="19"/>
        <v>77209</v>
      </c>
      <c r="G43" s="40">
        <f t="shared" si="19"/>
        <v>76155</v>
      </c>
      <c r="H43" s="40">
        <f t="shared" si="19"/>
        <v>73911</v>
      </c>
      <c r="I43" s="40">
        <f t="shared" ref="I43:P43" si="20">SUM(I41:I42)</f>
        <v>75640</v>
      </c>
      <c r="J43" s="40">
        <f t="shared" si="20"/>
        <v>77192</v>
      </c>
      <c r="K43" s="40">
        <f t="shared" si="20"/>
        <v>75603</v>
      </c>
      <c r="L43" s="40">
        <f t="shared" si="20"/>
        <v>76415</v>
      </c>
      <c r="M43" s="40">
        <f t="shared" si="20"/>
        <v>75927</v>
      </c>
      <c r="N43" s="40">
        <f t="shared" si="20"/>
        <v>74282</v>
      </c>
      <c r="O43" s="40">
        <f t="shared" si="20"/>
        <v>70669</v>
      </c>
      <c r="P43" s="40">
        <f t="shared" si="20"/>
        <v>77835</v>
      </c>
      <c r="Q43" s="40">
        <f t="shared" ref="Q43:AK43" si="21">SUM(Q41:Q42)</f>
        <v>76741</v>
      </c>
      <c r="R43" s="40">
        <f t="shared" si="21"/>
        <v>76979</v>
      </c>
      <c r="S43" s="40">
        <f t="shared" si="21"/>
        <v>77661</v>
      </c>
      <c r="T43" s="40">
        <f t="shared" si="21"/>
        <v>78567</v>
      </c>
      <c r="U43" s="40">
        <f t="shared" si="21"/>
        <v>77517</v>
      </c>
      <c r="V43" s="40">
        <f t="shared" si="21"/>
        <v>78984</v>
      </c>
      <c r="W43" s="40">
        <f t="shared" si="21"/>
        <v>72690</v>
      </c>
      <c r="X43" s="40">
        <f t="shared" si="21"/>
        <v>82578</v>
      </c>
      <c r="Y43" s="40">
        <f t="shared" si="21"/>
        <v>83375</v>
      </c>
      <c r="Z43" s="40">
        <f t="shared" si="21"/>
        <v>80893</v>
      </c>
      <c r="AA43" s="40">
        <f t="shared" si="21"/>
        <v>81015</v>
      </c>
      <c r="AB43" s="40">
        <f t="shared" si="21"/>
        <v>68469</v>
      </c>
      <c r="AC43" s="40">
        <f t="shared" si="21"/>
        <v>75605</v>
      </c>
      <c r="AD43" s="40">
        <f t="shared" si="21"/>
        <v>79111</v>
      </c>
      <c r="AE43" s="40">
        <f t="shared" si="21"/>
        <v>85199</v>
      </c>
      <c r="AF43" s="40">
        <f t="shared" si="21"/>
        <v>83716</v>
      </c>
      <c r="AG43" s="40">
        <f t="shared" si="21"/>
        <v>86776</v>
      </c>
      <c r="AH43" s="40">
        <f t="shared" si="21"/>
        <v>88143</v>
      </c>
      <c r="AI43" s="40">
        <f t="shared" si="21"/>
        <v>89054</v>
      </c>
      <c r="AJ43" s="40">
        <f t="shared" si="21"/>
        <v>84862</v>
      </c>
      <c r="AK43" s="40">
        <f t="shared" si="21"/>
        <v>78635</v>
      </c>
      <c r="AL43" s="40">
        <f t="shared" ref="AL43:AO43" si="22">SUM(AL41:AL42)</f>
        <v>90981</v>
      </c>
      <c r="AM43" s="40">
        <f t="shared" si="22"/>
        <v>92924</v>
      </c>
      <c r="AN43" s="40">
        <f t="shared" si="22"/>
        <v>93108</v>
      </c>
      <c r="AO43" s="40">
        <f t="shared" si="22"/>
        <v>93976</v>
      </c>
      <c r="AP43" s="40">
        <f t="shared" ref="AP43:AR43" si="23">SUM(AP41:AP42)</f>
        <v>88854</v>
      </c>
      <c r="AQ43" s="40">
        <f t="shared" si="23"/>
        <v>84940</v>
      </c>
      <c r="AR43" s="40">
        <f t="shared" si="23"/>
        <v>85174</v>
      </c>
      <c r="AS43" s="40">
        <f t="shared" ref="AS43:AT43" si="24">SUM(AS41:AS42)</f>
        <v>83702</v>
      </c>
      <c r="AT43" s="40">
        <f t="shared" si="24"/>
        <v>86373</v>
      </c>
      <c r="AU43" s="40">
        <f t="shared" ref="AU43:BA43" si="25">SUM(AU41:AU42)</f>
        <v>88066</v>
      </c>
      <c r="AV43" s="40">
        <f t="shared" si="25"/>
        <v>85702</v>
      </c>
      <c r="AW43" s="40">
        <f t="shared" si="25"/>
        <v>74744</v>
      </c>
      <c r="AX43" s="40">
        <f t="shared" si="25"/>
        <v>89527</v>
      </c>
      <c r="AY43" s="40">
        <f t="shared" si="25"/>
        <v>89996</v>
      </c>
      <c r="AZ43" s="40">
        <f t="shared" si="25"/>
        <v>88518</v>
      </c>
      <c r="BA43" s="40">
        <f t="shared" si="25"/>
        <v>59449</v>
      </c>
    </row>
    <row r="44" spans="1:53" s="14" customFormat="1" ht="15.75" thickBot="1" x14ac:dyDescent="0.3">
      <c r="A44" s="16" t="s">
        <v>15</v>
      </c>
      <c r="B44" s="17">
        <f t="shared" ref="B44:H44" si="26">SUM(B43,B40,B35)</f>
        <v>133350</v>
      </c>
      <c r="C44" s="18">
        <f t="shared" si="26"/>
        <v>144953</v>
      </c>
      <c r="D44" s="18">
        <f t="shared" si="26"/>
        <v>128891</v>
      </c>
      <c r="E44" s="18">
        <f t="shared" si="26"/>
        <v>147696</v>
      </c>
      <c r="F44" s="18">
        <f t="shared" si="26"/>
        <v>159908</v>
      </c>
      <c r="G44" s="18">
        <f t="shared" si="26"/>
        <v>156970</v>
      </c>
      <c r="H44" s="18">
        <f t="shared" si="26"/>
        <v>155879</v>
      </c>
      <c r="I44" s="18">
        <f t="shared" ref="I44:P44" si="27">SUM(I43,I40,I35)</f>
        <v>158057</v>
      </c>
      <c r="J44" s="18">
        <f t="shared" si="27"/>
        <v>158421</v>
      </c>
      <c r="K44" s="18">
        <f t="shared" si="27"/>
        <v>154922</v>
      </c>
      <c r="L44" s="18">
        <f t="shared" si="27"/>
        <v>156270</v>
      </c>
      <c r="M44" s="18">
        <f t="shared" si="27"/>
        <v>156411</v>
      </c>
      <c r="N44" s="18">
        <f t="shared" si="27"/>
        <v>156203</v>
      </c>
      <c r="O44" s="18">
        <f t="shared" si="27"/>
        <v>147441</v>
      </c>
      <c r="P44" s="18">
        <f t="shared" si="27"/>
        <v>155919</v>
      </c>
      <c r="Q44" s="18">
        <f t="shared" ref="Q44:AK44" si="28">SUM(Q43,Q40,Q35)</f>
        <v>155714</v>
      </c>
      <c r="R44" s="18">
        <f t="shared" si="28"/>
        <v>156392</v>
      </c>
      <c r="S44" s="18">
        <f t="shared" si="28"/>
        <v>155375</v>
      </c>
      <c r="T44" s="18">
        <f t="shared" si="28"/>
        <v>155086</v>
      </c>
      <c r="U44" s="18">
        <f t="shared" si="28"/>
        <v>154486</v>
      </c>
      <c r="V44" s="18">
        <f t="shared" si="28"/>
        <v>159918</v>
      </c>
      <c r="W44" s="18">
        <f t="shared" si="28"/>
        <v>147695</v>
      </c>
      <c r="X44" s="18">
        <f t="shared" si="28"/>
        <v>159227</v>
      </c>
      <c r="Y44" s="18">
        <f t="shared" si="28"/>
        <v>163160</v>
      </c>
      <c r="Z44" s="18">
        <f t="shared" si="28"/>
        <v>159136</v>
      </c>
      <c r="AA44" s="18">
        <f t="shared" si="28"/>
        <v>164953</v>
      </c>
      <c r="AB44" s="18">
        <f t="shared" si="28"/>
        <v>143847</v>
      </c>
      <c r="AC44" s="18">
        <f t="shared" si="28"/>
        <v>151660</v>
      </c>
      <c r="AD44" s="18">
        <f t="shared" si="28"/>
        <v>156579</v>
      </c>
      <c r="AE44" s="18">
        <f t="shared" si="28"/>
        <v>168124</v>
      </c>
      <c r="AF44" s="18">
        <f t="shared" si="28"/>
        <v>164954</v>
      </c>
      <c r="AG44" s="18">
        <f t="shared" si="28"/>
        <v>166662</v>
      </c>
      <c r="AH44" s="18">
        <f t="shared" si="28"/>
        <v>170755</v>
      </c>
      <c r="AI44" s="18">
        <f t="shared" si="28"/>
        <v>170861</v>
      </c>
      <c r="AJ44" s="18">
        <f t="shared" si="28"/>
        <v>165285</v>
      </c>
      <c r="AK44" s="18">
        <f t="shared" si="28"/>
        <v>160578</v>
      </c>
      <c r="AL44" s="18">
        <f t="shared" ref="AL44:AO44" si="29">SUM(AL43,AL40,AL35)</f>
        <v>172011</v>
      </c>
      <c r="AM44" s="18">
        <f t="shared" si="29"/>
        <v>173148</v>
      </c>
      <c r="AN44" s="18">
        <f t="shared" si="29"/>
        <v>174136</v>
      </c>
      <c r="AO44" s="18">
        <f t="shared" si="29"/>
        <v>175836</v>
      </c>
      <c r="AP44" s="18">
        <f t="shared" ref="AP44:AR44" si="30">SUM(AP43,AP40,AP35)</f>
        <v>169631</v>
      </c>
      <c r="AQ44" s="18">
        <f t="shared" si="30"/>
        <v>166098</v>
      </c>
      <c r="AR44" s="18">
        <f t="shared" si="30"/>
        <v>169251</v>
      </c>
      <c r="AS44" s="18">
        <f t="shared" ref="AS44:BA44" si="31">SUM(AS43,AS40,AS35)</f>
        <v>163927</v>
      </c>
      <c r="AT44" s="18">
        <f t="shared" si="31"/>
        <v>166539</v>
      </c>
      <c r="AU44" s="18">
        <f t="shared" si="31"/>
        <v>168201</v>
      </c>
      <c r="AV44" s="18">
        <f t="shared" si="31"/>
        <v>167829</v>
      </c>
      <c r="AW44" s="18">
        <f t="shared" si="31"/>
        <v>146075</v>
      </c>
      <c r="AX44" s="18">
        <f t="shared" si="31"/>
        <v>171251</v>
      </c>
      <c r="AY44" s="18">
        <f t="shared" si="31"/>
        <v>173371</v>
      </c>
      <c r="AZ44" s="18">
        <f t="shared" si="31"/>
        <v>172217</v>
      </c>
      <c r="BA44" s="18">
        <f t="shared" si="31"/>
        <v>132054</v>
      </c>
    </row>
    <row r="47" spans="1:53" x14ac:dyDescent="0.2">
      <c r="B47" s="20"/>
      <c r="C47" s="20"/>
      <c r="D47" s="49"/>
      <c r="E47" s="20"/>
      <c r="F47" s="20"/>
    </row>
    <row r="48" spans="1:53" x14ac:dyDescent="0.2">
      <c r="B48" s="20"/>
      <c r="C48" s="20"/>
      <c r="D48" s="49"/>
      <c r="E48" s="20"/>
      <c r="F48" s="20"/>
    </row>
    <row r="49" spans="2:6" x14ac:dyDescent="0.2">
      <c r="B49" s="20"/>
      <c r="C49" s="20"/>
      <c r="D49" s="49"/>
      <c r="E49" s="20"/>
      <c r="F49" s="20"/>
    </row>
    <row r="50" spans="2:6" x14ac:dyDescent="0.2">
      <c r="B50" s="20"/>
      <c r="C50" s="20"/>
      <c r="D50" s="49"/>
      <c r="E50" s="20"/>
      <c r="F50" s="20"/>
    </row>
    <row r="51" spans="2:6" x14ac:dyDescent="0.2">
      <c r="D51" s="49"/>
    </row>
    <row r="52" spans="2:6" x14ac:dyDescent="0.2">
      <c r="B52" s="20"/>
      <c r="C52" s="20"/>
      <c r="D52" s="49"/>
      <c r="E52" s="20"/>
      <c r="F52" s="20"/>
    </row>
    <row r="53" spans="2:6" x14ac:dyDescent="0.2">
      <c r="B53" s="20"/>
      <c r="C53" s="20"/>
      <c r="D53" s="49"/>
      <c r="E53" s="20"/>
      <c r="F53" s="20"/>
    </row>
    <row r="54" spans="2:6" x14ac:dyDescent="0.2">
      <c r="B54" s="20"/>
      <c r="C54" s="20"/>
      <c r="D54" s="49"/>
      <c r="E54" s="20"/>
      <c r="F54" s="20"/>
    </row>
    <row r="55" spans="2:6" x14ac:dyDescent="0.2">
      <c r="B55" s="20"/>
      <c r="C55" s="20"/>
      <c r="D55" s="49"/>
      <c r="E55" s="20"/>
      <c r="F55" s="20"/>
    </row>
    <row r="56" spans="2:6" x14ac:dyDescent="0.2">
      <c r="D56" s="49"/>
    </row>
    <row r="57" spans="2:6" x14ac:dyDescent="0.2">
      <c r="B57" s="20"/>
      <c r="C57" s="20"/>
      <c r="D57" s="49"/>
      <c r="E57" s="20"/>
      <c r="F57" s="20"/>
    </row>
    <row r="58" spans="2:6" x14ac:dyDescent="0.2">
      <c r="B58" s="20"/>
      <c r="C58" s="20"/>
      <c r="D58" s="49"/>
      <c r="E58" s="20"/>
      <c r="F58" s="20"/>
    </row>
    <row r="59" spans="2:6" x14ac:dyDescent="0.2">
      <c r="D59" s="49"/>
    </row>
    <row r="60" spans="2:6" x14ac:dyDescent="0.2">
      <c r="D60" s="49"/>
    </row>
    <row r="61" spans="2:6" x14ac:dyDescent="0.2">
      <c r="D61" s="49"/>
    </row>
    <row r="62" spans="2:6" x14ac:dyDescent="0.2">
      <c r="D62" s="49"/>
    </row>
    <row r="63" spans="2:6" x14ac:dyDescent="0.2">
      <c r="D63" s="49"/>
    </row>
    <row r="64" spans="2:6" x14ac:dyDescent="0.2">
      <c r="D64" s="49"/>
    </row>
    <row r="65" spans="4:4" x14ac:dyDescent="0.2">
      <c r="D65" s="49"/>
    </row>
    <row r="66" spans="4:4" x14ac:dyDescent="0.2">
      <c r="D66" s="49"/>
    </row>
    <row r="67" spans="4:4" x14ac:dyDescent="0.2">
      <c r="D67" s="49"/>
    </row>
    <row r="68" spans="4:4" x14ac:dyDescent="0.2">
      <c r="D68" s="49"/>
    </row>
    <row r="69" spans="4:4" x14ac:dyDescent="0.2">
      <c r="D69" s="49"/>
    </row>
    <row r="70" spans="4:4" x14ac:dyDescent="0.2">
      <c r="D70" s="49"/>
    </row>
    <row r="71" spans="4:4" x14ac:dyDescent="0.2">
      <c r="D71" s="49"/>
    </row>
    <row r="72" spans="4:4" x14ac:dyDescent="0.2">
      <c r="D72" s="49"/>
    </row>
    <row r="73" spans="4:4" x14ac:dyDescent="0.2">
      <c r="D73" s="49"/>
    </row>
    <row r="74" spans="4:4" x14ac:dyDescent="0.2">
      <c r="D74" s="49"/>
    </row>
    <row r="75" spans="4:4" x14ac:dyDescent="0.2">
      <c r="D75" s="49"/>
    </row>
    <row r="76" spans="4:4" x14ac:dyDescent="0.2">
      <c r="D76" s="49"/>
    </row>
    <row r="77" spans="4:4" x14ac:dyDescent="0.2">
      <c r="D77" s="49"/>
    </row>
    <row r="78" spans="4:4" x14ac:dyDescent="0.2">
      <c r="D78" s="49"/>
    </row>
    <row r="79" spans="4:4" x14ac:dyDescent="0.2">
      <c r="D79" s="49"/>
    </row>
    <row r="80" spans="4:4" x14ac:dyDescent="0.2">
      <c r="D80" s="49"/>
    </row>
    <row r="81" spans="4:4" x14ac:dyDescent="0.2">
      <c r="D81" s="49"/>
    </row>
    <row r="82" spans="4:4" x14ac:dyDescent="0.2">
      <c r="D82" s="49"/>
    </row>
    <row r="83" spans="4:4" x14ac:dyDescent="0.2">
      <c r="D83" s="49"/>
    </row>
    <row r="84" spans="4:4" x14ac:dyDescent="0.2">
      <c r="D84" s="49"/>
    </row>
    <row r="85" spans="4:4" x14ac:dyDescent="0.2">
      <c r="D85" s="49"/>
    </row>
    <row r="86" spans="4:4" x14ac:dyDescent="0.2">
      <c r="D86" s="49"/>
    </row>
    <row r="87" spans="4:4" x14ac:dyDescent="0.2">
      <c r="D87" s="49"/>
    </row>
    <row r="88" spans="4:4" x14ac:dyDescent="0.2">
      <c r="D88" s="49"/>
    </row>
    <row r="89" spans="4:4" x14ac:dyDescent="0.2">
      <c r="D89" s="49"/>
    </row>
    <row r="90" spans="4:4" x14ac:dyDescent="0.2">
      <c r="D90" s="49"/>
    </row>
    <row r="91" spans="4:4" x14ac:dyDescent="0.2">
      <c r="D91" s="49"/>
    </row>
    <row r="92" spans="4:4" x14ac:dyDescent="0.2">
      <c r="D92" s="49"/>
    </row>
    <row r="93" spans="4:4" x14ac:dyDescent="0.2">
      <c r="D93" s="49"/>
    </row>
    <row r="94" spans="4:4" x14ac:dyDescent="0.2">
      <c r="D94" s="49"/>
    </row>
    <row r="95" spans="4:4" x14ac:dyDescent="0.2">
      <c r="D95" s="49"/>
    </row>
    <row r="96" spans="4:4" x14ac:dyDescent="0.2">
      <c r="D96" s="49"/>
    </row>
    <row r="97" spans="4:4" x14ac:dyDescent="0.2">
      <c r="D97" s="49"/>
    </row>
    <row r="98" spans="4:4" x14ac:dyDescent="0.2">
      <c r="D98" s="49"/>
    </row>
  </sheetData>
  <mergeCells count="2">
    <mergeCell ref="A7:BA7"/>
    <mergeCell ref="A27:BA27"/>
  </mergeCells>
  <pageMargins left="0.45" right="0.45" top="0.5" bottom="0.5" header="0.3" footer="0.3"/>
  <pageSetup scale="24" orientation="landscape" r:id="rId1"/>
  <ignoredErrors>
    <ignoredError sqref="B15:D15 E15:Q15 R15:W15 X15:Y15 Z15:BA15 Z20 Z23:Z24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DF658E-F0C5-44BA-ACFB-2D2749C6AE40}">
  <sheetPr>
    <pageSetUpPr fitToPage="1"/>
  </sheetPr>
  <dimension ref="A6:BB58"/>
  <sheetViews>
    <sheetView zoomScale="80" zoomScaleNormal="80" zoomScaleSheetLayoutView="80" workbookViewId="0">
      <pane xSplit="1" topLeftCell="AH1" activePane="topRight" state="frozen"/>
      <selection pane="topRight" activeCell="AZ4" sqref="AZ4"/>
    </sheetView>
  </sheetViews>
  <sheetFormatPr defaultColWidth="9.140625" defaultRowHeight="14.25" x14ac:dyDescent="0.2"/>
  <cols>
    <col min="1" max="1" width="32.85546875" style="1" bestFit="1" customWidth="1"/>
    <col min="2" max="35" width="9.5703125" style="1" customWidth="1"/>
    <col min="36" max="37" width="9.140625" style="1" customWidth="1"/>
    <col min="38" max="38" width="9" style="1" customWidth="1"/>
    <col min="39" max="39" width="9.28515625" style="1" bestFit="1" customWidth="1"/>
    <col min="40" max="40" width="9.5703125" style="1" customWidth="1"/>
    <col min="41" max="41" width="9.42578125" style="1" customWidth="1"/>
    <col min="42" max="42" width="9.7109375" style="1" customWidth="1"/>
    <col min="43" max="43" width="8.85546875" style="1" customWidth="1"/>
    <col min="44" max="44" width="9.28515625" style="1" bestFit="1" customWidth="1"/>
    <col min="45" max="45" width="9.7109375" style="1" customWidth="1"/>
    <col min="46" max="46" width="9.28515625" style="1" customWidth="1"/>
    <col min="47" max="47" width="8.85546875" style="1" customWidth="1"/>
    <col min="48" max="48" width="9.28515625" style="1" customWidth="1"/>
    <col min="49" max="49" width="9.42578125" style="1" customWidth="1"/>
    <col min="50" max="50" width="8.85546875" style="1" customWidth="1"/>
    <col min="51" max="53" width="9.42578125" style="1" customWidth="1"/>
    <col min="54" max="16384" width="9.140625" style="1"/>
  </cols>
  <sheetData>
    <row r="6" spans="1:54" ht="15" thickBot="1" x14ac:dyDescent="0.25"/>
    <row r="7" spans="1:54" ht="21" thickBot="1" x14ac:dyDescent="0.35">
      <c r="A7" s="52" t="s">
        <v>28</v>
      </c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3"/>
      <c r="AG7" s="53"/>
      <c r="AH7" s="53"/>
      <c r="AI7" s="53"/>
      <c r="AJ7" s="53"/>
      <c r="AK7" s="53"/>
      <c r="AL7" s="53"/>
      <c r="AM7" s="53"/>
      <c r="AN7" s="53"/>
      <c r="AO7" s="53"/>
      <c r="AP7" s="53"/>
      <c r="AQ7" s="53"/>
      <c r="AR7" s="53"/>
      <c r="AS7" s="53"/>
      <c r="AT7" s="53"/>
      <c r="AU7" s="53"/>
      <c r="AV7" s="53"/>
      <c r="AW7" s="53"/>
      <c r="AX7" s="53"/>
      <c r="AY7" s="53"/>
      <c r="AZ7" s="53"/>
      <c r="BA7" s="53"/>
    </row>
    <row r="8" spans="1:54" ht="15" thickBot="1" x14ac:dyDescent="0.25"/>
    <row r="9" spans="1:54" ht="15" x14ac:dyDescent="0.25">
      <c r="A9" s="2" t="s">
        <v>27</v>
      </c>
      <c r="B9" s="3">
        <v>1</v>
      </c>
      <c r="C9" s="3">
        <v>2</v>
      </c>
      <c r="D9" s="3">
        <v>3</v>
      </c>
      <c r="E9" s="3">
        <v>4</v>
      </c>
      <c r="F9" s="3">
        <v>5</v>
      </c>
      <c r="G9" s="3">
        <v>6</v>
      </c>
      <c r="H9" s="3">
        <v>7</v>
      </c>
      <c r="I9" s="3">
        <v>8</v>
      </c>
      <c r="J9" s="3">
        <v>9</v>
      </c>
      <c r="K9" s="3">
        <v>10</v>
      </c>
      <c r="L9" s="3">
        <v>11</v>
      </c>
      <c r="M9" s="3">
        <v>12</v>
      </c>
      <c r="N9" s="3">
        <v>13</v>
      </c>
      <c r="O9" s="3">
        <v>14</v>
      </c>
      <c r="P9" s="3">
        <v>15</v>
      </c>
      <c r="Q9" s="3">
        <v>16</v>
      </c>
      <c r="R9" s="3">
        <v>17</v>
      </c>
      <c r="S9" s="3">
        <v>18</v>
      </c>
      <c r="T9" s="3">
        <v>19</v>
      </c>
      <c r="U9" s="3">
        <v>20</v>
      </c>
      <c r="V9" s="3">
        <v>21</v>
      </c>
      <c r="W9" s="3">
        <v>22</v>
      </c>
      <c r="X9" s="3">
        <v>23</v>
      </c>
      <c r="Y9" s="3">
        <v>24</v>
      </c>
      <c r="Z9" s="3">
        <v>25</v>
      </c>
      <c r="AA9" s="3">
        <v>26</v>
      </c>
      <c r="AB9" s="3">
        <v>27</v>
      </c>
      <c r="AC9" s="3">
        <v>28</v>
      </c>
      <c r="AD9" s="3">
        <v>29</v>
      </c>
      <c r="AE9" s="3">
        <v>30</v>
      </c>
      <c r="AF9" s="3">
        <v>31</v>
      </c>
      <c r="AG9" s="3">
        <v>32</v>
      </c>
      <c r="AH9" s="3">
        <v>33</v>
      </c>
      <c r="AI9" s="3">
        <v>34</v>
      </c>
      <c r="AJ9" s="3">
        <v>35</v>
      </c>
      <c r="AK9" s="3">
        <v>36</v>
      </c>
      <c r="AL9" s="3">
        <v>37</v>
      </c>
      <c r="AM9" s="3">
        <v>38</v>
      </c>
      <c r="AN9" s="3">
        <v>39</v>
      </c>
      <c r="AO9" s="3">
        <v>40</v>
      </c>
      <c r="AP9" s="3">
        <v>41</v>
      </c>
      <c r="AQ9" s="3">
        <v>42</v>
      </c>
      <c r="AR9" s="3">
        <v>43</v>
      </c>
      <c r="AS9" s="3">
        <v>44</v>
      </c>
      <c r="AT9" s="3">
        <v>45</v>
      </c>
      <c r="AU9" s="3">
        <v>46</v>
      </c>
      <c r="AV9" s="3">
        <v>47</v>
      </c>
      <c r="AW9" s="3">
        <v>48</v>
      </c>
      <c r="AX9" s="3">
        <v>49</v>
      </c>
      <c r="AY9" s="3">
        <v>50</v>
      </c>
      <c r="AZ9" s="3">
        <v>51</v>
      </c>
      <c r="BA9" s="3">
        <v>52</v>
      </c>
      <c r="BB9" s="4"/>
    </row>
    <row r="10" spans="1:54" ht="15.75" thickBot="1" x14ac:dyDescent="0.3">
      <c r="A10" s="5" t="s">
        <v>1</v>
      </c>
      <c r="B10" s="6">
        <v>44568</v>
      </c>
      <c r="C10" s="6">
        <f>+B10+7</f>
        <v>44575</v>
      </c>
      <c r="D10" s="6">
        <f t="shared" ref="D10:BA10" si="0">+C10+7</f>
        <v>44582</v>
      </c>
      <c r="E10" s="6">
        <f t="shared" si="0"/>
        <v>44589</v>
      </c>
      <c r="F10" s="6">
        <f>+E10+7</f>
        <v>44596</v>
      </c>
      <c r="G10" s="6">
        <f t="shared" si="0"/>
        <v>44603</v>
      </c>
      <c r="H10" s="6">
        <f t="shared" si="0"/>
        <v>44610</v>
      </c>
      <c r="I10" s="6">
        <f t="shared" si="0"/>
        <v>44617</v>
      </c>
      <c r="J10" s="6">
        <f t="shared" si="0"/>
        <v>44624</v>
      </c>
      <c r="K10" s="6">
        <f t="shared" si="0"/>
        <v>44631</v>
      </c>
      <c r="L10" s="6">
        <f t="shared" si="0"/>
        <v>44638</v>
      </c>
      <c r="M10" s="6">
        <f t="shared" si="0"/>
        <v>44645</v>
      </c>
      <c r="N10" s="6">
        <f t="shared" si="0"/>
        <v>44652</v>
      </c>
      <c r="O10" s="6">
        <f t="shared" si="0"/>
        <v>44659</v>
      </c>
      <c r="P10" s="6">
        <f t="shared" si="0"/>
        <v>44666</v>
      </c>
      <c r="Q10" s="6">
        <f t="shared" si="0"/>
        <v>44673</v>
      </c>
      <c r="R10" s="6">
        <f t="shared" si="0"/>
        <v>44680</v>
      </c>
      <c r="S10" s="6">
        <f t="shared" si="0"/>
        <v>44687</v>
      </c>
      <c r="T10" s="6">
        <f t="shared" si="0"/>
        <v>44694</v>
      </c>
      <c r="U10" s="6">
        <f t="shared" si="0"/>
        <v>44701</v>
      </c>
      <c r="V10" s="6">
        <f t="shared" si="0"/>
        <v>44708</v>
      </c>
      <c r="W10" s="6">
        <f t="shared" si="0"/>
        <v>44715</v>
      </c>
      <c r="X10" s="6">
        <f t="shared" si="0"/>
        <v>44722</v>
      </c>
      <c r="Y10" s="6">
        <f t="shared" si="0"/>
        <v>44729</v>
      </c>
      <c r="Z10" s="6">
        <f t="shared" si="0"/>
        <v>44736</v>
      </c>
      <c r="AA10" s="6">
        <f t="shared" si="0"/>
        <v>44743</v>
      </c>
      <c r="AB10" s="6">
        <f t="shared" si="0"/>
        <v>44750</v>
      </c>
      <c r="AC10" s="6">
        <f t="shared" si="0"/>
        <v>44757</v>
      </c>
      <c r="AD10" s="6">
        <f t="shared" si="0"/>
        <v>44764</v>
      </c>
      <c r="AE10" s="6">
        <f t="shared" si="0"/>
        <v>44771</v>
      </c>
      <c r="AF10" s="6">
        <f t="shared" si="0"/>
        <v>44778</v>
      </c>
      <c r="AG10" s="6">
        <f t="shared" si="0"/>
        <v>44785</v>
      </c>
      <c r="AH10" s="6">
        <f t="shared" si="0"/>
        <v>44792</v>
      </c>
      <c r="AI10" s="6">
        <f t="shared" si="0"/>
        <v>44799</v>
      </c>
      <c r="AJ10" s="6">
        <f t="shared" si="0"/>
        <v>44806</v>
      </c>
      <c r="AK10" s="6">
        <f t="shared" si="0"/>
        <v>44813</v>
      </c>
      <c r="AL10" s="6">
        <f t="shared" si="0"/>
        <v>44820</v>
      </c>
      <c r="AM10" s="6">
        <f t="shared" si="0"/>
        <v>44827</v>
      </c>
      <c r="AN10" s="6">
        <f t="shared" si="0"/>
        <v>44834</v>
      </c>
      <c r="AO10" s="6">
        <f t="shared" si="0"/>
        <v>44841</v>
      </c>
      <c r="AP10" s="6">
        <f t="shared" si="0"/>
        <v>44848</v>
      </c>
      <c r="AQ10" s="6">
        <f t="shared" si="0"/>
        <v>44855</v>
      </c>
      <c r="AR10" s="6">
        <f t="shared" si="0"/>
        <v>44862</v>
      </c>
      <c r="AS10" s="6">
        <f t="shared" si="0"/>
        <v>44869</v>
      </c>
      <c r="AT10" s="6">
        <f t="shared" si="0"/>
        <v>44876</v>
      </c>
      <c r="AU10" s="6">
        <f t="shared" si="0"/>
        <v>44883</v>
      </c>
      <c r="AV10" s="6">
        <f t="shared" si="0"/>
        <v>44890</v>
      </c>
      <c r="AW10" s="6">
        <f t="shared" si="0"/>
        <v>44897</v>
      </c>
      <c r="AX10" s="6">
        <f t="shared" si="0"/>
        <v>44904</v>
      </c>
      <c r="AY10" s="6">
        <f t="shared" si="0"/>
        <v>44911</v>
      </c>
      <c r="AZ10" s="6">
        <f t="shared" si="0"/>
        <v>44918</v>
      </c>
      <c r="BA10" s="6">
        <f t="shared" si="0"/>
        <v>44925</v>
      </c>
    </row>
    <row r="11" spans="1:54" x14ac:dyDescent="0.2">
      <c r="A11" s="7" t="s">
        <v>2</v>
      </c>
      <c r="B11" s="8">
        <v>1470</v>
      </c>
      <c r="C11" s="37">
        <v>1868</v>
      </c>
      <c r="D11" s="37">
        <v>1568</v>
      </c>
      <c r="E11" s="37">
        <v>1656</v>
      </c>
      <c r="F11" s="37">
        <v>1507</v>
      </c>
      <c r="G11" s="37">
        <v>1546</v>
      </c>
      <c r="H11" s="37">
        <v>1491</v>
      </c>
      <c r="I11" s="37">
        <v>1525</v>
      </c>
      <c r="J11" s="37">
        <v>1588</v>
      </c>
      <c r="K11" s="37">
        <v>1540</v>
      </c>
      <c r="L11" s="37">
        <v>1367</v>
      </c>
      <c r="M11" s="37">
        <v>1626</v>
      </c>
      <c r="N11" s="37">
        <v>1570</v>
      </c>
      <c r="O11" s="37">
        <v>1637</v>
      </c>
      <c r="P11" s="37">
        <v>1576</v>
      </c>
      <c r="Q11" s="37">
        <v>1581</v>
      </c>
      <c r="R11" s="37">
        <v>1432</v>
      </c>
      <c r="S11" s="37">
        <v>1534</v>
      </c>
      <c r="T11" s="37">
        <v>1522</v>
      </c>
      <c r="U11" s="37">
        <v>1405</v>
      </c>
      <c r="V11" s="37">
        <v>1408</v>
      </c>
      <c r="W11" s="37">
        <v>1339</v>
      </c>
      <c r="X11" s="37">
        <v>1410</v>
      </c>
      <c r="Y11" s="37">
        <v>1344</v>
      </c>
      <c r="Z11" s="37">
        <v>1346</v>
      </c>
      <c r="AA11" s="37">
        <v>1334</v>
      </c>
      <c r="AB11" s="37">
        <v>1238</v>
      </c>
      <c r="AC11" s="37">
        <v>1480</v>
      </c>
      <c r="AD11" s="37">
        <v>1340</v>
      </c>
      <c r="AE11" s="37">
        <v>1316</v>
      </c>
      <c r="AF11" s="37">
        <v>1376</v>
      </c>
      <c r="AG11" s="37">
        <v>1154</v>
      </c>
      <c r="AH11" s="37">
        <v>1450</v>
      </c>
      <c r="AI11" s="37">
        <v>1184</v>
      </c>
      <c r="AJ11" s="37">
        <v>1312</v>
      </c>
      <c r="AK11" s="37">
        <v>1300</v>
      </c>
      <c r="AL11" s="37">
        <v>1270</v>
      </c>
      <c r="AM11" s="37">
        <v>1418</v>
      </c>
      <c r="AN11" s="37">
        <v>1621</v>
      </c>
      <c r="AO11" s="37">
        <v>1739</v>
      </c>
      <c r="AP11" s="37">
        <v>1754</v>
      </c>
      <c r="AQ11" s="37">
        <v>1656</v>
      </c>
      <c r="AR11" s="37">
        <v>1754</v>
      </c>
      <c r="AS11" s="37">
        <v>1627</v>
      </c>
      <c r="AT11" s="37">
        <v>1580</v>
      </c>
      <c r="AU11" s="37">
        <v>1633</v>
      </c>
      <c r="AV11" s="37">
        <v>1357</v>
      </c>
      <c r="AW11" s="37">
        <v>1705</v>
      </c>
      <c r="AX11" s="37">
        <v>1469</v>
      </c>
      <c r="AY11" s="37">
        <v>1782</v>
      </c>
      <c r="AZ11" s="37">
        <v>1521</v>
      </c>
      <c r="BA11" s="37">
        <v>1464</v>
      </c>
    </row>
    <row r="12" spans="1:54" x14ac:dyDescent="0.2">
      <c r="A12" s="9" t="s">
        <v>3</v>
      </c>
      <c r="B12" s="10">
        <v>232</v>
      </c>
      <c r="C12" s="20">
        <v>239</v>
      </c>
      <c r="D12" s="20">
        <v>243</v>
      </c>
      <c r="E12" s="20">
        <v>217</v>
      </c>
      <c r="F12" s="20">
        <v>227</v>
      </c>
      <c r="G12" s="20">
        <v>239</v>
      </c>
      <c r="H12" s="20">
        <v>250</v>
      </c>
      <c r="I12" s="20">
        <v>248</v>
      </c>
      <c r="J12" s="20">
        <v>239</v>
      </c>
      <c r="K12" s="20">
        <v>288</v>
      </c>
      <c r="L12" s="20">
        <v>239</v>
      </c>
      <c r="M12" s="20">
        <v>260</v>
      </c>
      <c r="N12" s="20">
        <v>247</v>
      </c>
      <c r="O12" s="20">
        <v>231</v>
      </c>
      <c r="P12" s="20">
        <v>278</v>
      </c>
      <c r="Q12" s="20">
        <v>258</v>
      </c>
      <c r="R12" s="20">
        <v>258</v>
      </c>
      <c r="S12" s="20">
        <v>222</v>
      </c>
      <c r="T12" s="20">
        <v>200</v>
      </c>
      <c r="U12" s="20">
        <v>217</v>
      </c>
      <c r="V12" s="20">
        <v>192</v>
      </c>
      <c r="W12" s="20">
        <v>204</v>
      </c>
      <c r="X12" s="20">
        <v>248</v>
      </c>
      <c r="Y12" s="20">
        <v>216</v>
      </c>
      <c r="Z12" s="20">
        <v>183</v>
      </c>
      <c r="AA12" s="20">
        <v>258</v>
      </c>
      <c r="AB12" s="20">
        <v>226</v>
      </c>
      <c r="AC12" s="20">
        <v>202</v>
      </c>
      <c r="AD12" s="20">
        <v>258</v>
      </c>
      <c r="AE12" s="20">
        <v>234</v>
      </c>
      <c r="AF12" s="20">
        <v>208</v>
      </c>
      <c r="AG12" s="20">
        <v>286</v>
      </c>
      <c r="AH12" s="20">
        <v>198</v>
      </c>
      <c r="AI12" s="20">
        <v>218</v>
      </c>
      <c r="AJ12" s="20">
        <v>268</v>
      </c>
      <c r="AK12" s="20">
        <v>211</v>
      </c>
      <c r="AL12" s="20">
        <v>244</v>
      </c>
      <c r="AM12" s="20">
        <v>235</v>
      </c>
      <c r="AN12" s="20">
        <v>207</v>
      </c>
      <c r="AO12" s="20">
        <v>211</v>
      </c>
      <c r="AP12" s="20">
        <v>212</v>
      </c>
      <c r="AQ12" s="20">
        <v>231</v>
      </c>
      <c r="AR12" s="20">
        <v>281</v>
      </c>
      <c r="AS12" s="20">
        <v>188</v>
      </c>
      <c r="AT12" s="20">
        <v>239</v>
      </c>
      <c r="AU12" s="20">
        <v>216</v>
      </c>
      <c r="AV12" s="20">
        <v>208</v>
      </c>
      <c r="AW12" s="20">
        <v>225</v>
      </c>
      <c r="AX12" s="20">
        <v>218</v>
      </c>
      <c r="AY12" s="20">
        <v>247</v>
      </c>
      <c r="AZ12" s="20">
        <v>239</v>
      </c>
      <c r="BA12" s="20">
        <v>221</v>
      </c>
    </row>
    <row r="13" spans="1:54" x14ac:dyDescent="0.2">
      <c r="A13" s="9" t="s">
        <v>4</v>
      </c>
      <c r="B13" s="10">
        <v>275</v>
      </c>
      <c r="C13" s="20">
        <v>327</v>
      </c>
      <c r="D13" s="20">
        <v>336</v>
      </c>
      <c r="E13" s="20">
        <v>367</v>
      </c>
      <c r="F13" s="20">
        <v>370</v>
      </c>
      <c r="G13" s="20">
        <v>364</v>
      </c>
      <c r="H13" s="20">
        <v>385</v>
      </c>
      <c r="I13" s="20">
        <v>340</v>
      </c>
      <c r="J13" s="20">
        <v>384</v>
      </c>
      <c r="K13" s="20">
        <v>415</v>
      </c>
      <c r="L13" s="20">
        <v>345</v>
      </c>
      <c r="M13" s="20">
        <v>331</v>
      </c>
      <c r="N13" s="20">
        <v>365</v>
      </c>
      <c r="O13" s="20">
        <v>351</v>
      </c>
      <c r="P13" s="20">
        <v>345</v>
      </c>
      <c r="Q13" s="20">
        <v>367</v>
      </c>
      <c r="R13" s="20">
        <v>341</v>
      </c>
      <c r="S13" s="20">
        <v>334</v>
      </c>
      <c r="T13" s="20">
        <v>361</v>
      </c>
      <c r="U13" s="20">
        <v>331</v>
      </c>
      <c r="V13" s="20">
        <v>351</v>
      </c>
      <c r="W13" s="20">
        <v>373</v>
      </c>
      <c r="X13" s="20">
        <v>355</v>
      </c>
      <c r="Y13" s="20">
        <v>349</v>
      </c>
      <c r="Z13" s="20">
        <v>331</v>
      </c>
      <c r="AA13" s="20">
        <v>340</v>
      </c>
      <c r="AB13" s="20">
        <v>339</v>
      </c>
      <c r="AC13" s="20">
        <v>337</v>
      </c>
      <c r="AD13" s="20">
        <v>356</v>
      </c>
      <c r="AE13" s="20">
        <v>358</v>
      </c>
      <c r="AF13" s="20">
        <v>325</v>
      </c>
      <c r="AG13" s="20">
        <v>376</v>
      </c>
      <c r="AH13" s="20">
        <v>369</v>
      </c>
      <c r="AI13" s="20">
        <v>350</v>
      </c>
      <c r="AJ13" s="20">
        <v>341</v>
      </c>
      <c r="AK13" s="20">
        <v>375</v>
      </c>
      <c r="AL13" s="20">
        <v>387</v>
      </c>
      <c r="AM13" s="20">
        <v>323</v>
      </c>
      <c r="AN13" s="20">
        <v>403</v>
      </c>
      <c r="AO13" s="20">
        <v>428</v>
      </c>
      <c r="AP13" s="20">
        <v>376</v>
      </c>
      <c r="AQ13" s="20">
        <v>383</v>
      </c>
      <c r="AR13" s="20">
        <v>387</v>
      </c>
      <c r="AS13" s="20">
        <v>352</v>
      </c>
      <c r="AT13" s="20">
        <v>345</v>
      </c>
      <c r="AU13" s="20">
        <v>382</v>
      </c>
      <c r="AV13" s="20">
        <v>282</v>
      </c>
      <c r="AW13" s="20">
        <v>347</v>
      </c>
      <c r="AX13" s="20">
        <v>328</v>
      </c>
      <c r="AY13" s="20">
        <v>346</v>
      </c>
      <c r="AZ13" s="20">
        <v>310</v>
      </c>
      <c r="BA13" s="20">
        <v>322</v>
      </c>
    </row>
    <row r="14" spans="1:54" x14ac:dyDescent="0.2">
      <c r="A14" s="9" t="s">
        <v>5</v>
      </c>
      <c r="B14" s="10">
        <v>1709</v>
      </c>
      <c r="C14" s="20">
        <v>1743</v>
      </c>
      <c r="D14" s="20">
        <v>1719</v>
      </c>
      <c r="E14" s="20">
        <v>1740</v>
      </c>
      <c r="F14" s="20">
        <v>1162</v>
      </c>
      <c r="G14" s="20">
        <v>1672</v>
      </c>
      <c r="H14" s="20">
        <v>1702</v>
      </c>
      <c r="I14" s="20">
        <v>1481</v>
      </c>
      <c r="J14" s="20">
        <v>1746</v>
      </c>
      <c r="K14" s="20">
        <v>1916</v>
      </c>
      <c r="L14" s="20">
        <v>1675</v>
      </c>
      <c r="M14" s="20">
        <v>1682</v>
      </c>
      <c r="N14" s="20">
        <v>1935</v>
      </c>
      <c r="O14" s="20">
        <v>1610</v>
      </c>
      <c r="P14" s="20">
        <v>1597</v>
      </c>
      <c r="Q14" s="20">
        <v>1765</v>
      </c>
      <c r="R14" s="20">
        <v>1552</v>
      </c>
      <c r="S14" s="20">
        <v>1504</v>
      </c>
      <c r="T14" s="20">
        <v>1359</v>
      </c>
      <c r="U14" s="20">
        <v>1589</v>
      </c>
      <c r="V14" s="20">
        <v>1616</v>
      </c>
      <c r="W14" s="20">
        <v>1276</v>
      </c>
      <c r="X14" s="20">
        <v>1728</v>
      </c>
      <c r="Y14" s="20">
        <v>1555</v>
      </c>
      <c r="Z14" s="20">
        <v>1579</v>
      </c>
      <c r="AA14" s="20">
        <v>1557</v>
      </c>
      <c r="AB14" s="20">
        <v>1632</v>
      </c>
      <c r="AC14" s="20">
        <v>1769</v>
      </c>
      <c r="AD14" s="20">
        <v>1608</v>
      </c>
      <c r="AE14" s="20">
        <v>1894</v>
      </c>
      <c r="AF14" s="20">
        <v>1647</v>
      </c>
      <c r="AG14" s="20">
        <v>1664</v>
      </c>
      <c r="AH14" s="20">
        <v>1904</v>
      </c>
      <c r="AI14" s="20">
        <v>1704</v>
      </c>
      <c r="AJ14" s="20">
        <v>1922</v>
      </c>
      <c r="AK14" s="20">
        <v>1670</v>
      </c>
      <c r="AL14" s="20">
        <v>1662</v>
      </c>
      <c r="AM14" s="20">
        <v>1768</v>
      </c>
      <c r="AN14" s="20">
        <v>1798</v>
      </c>
      <c r="AO14" s="20">
        <v>1646</v>
      </c>
      <c r="AP14" s="20">
        <v>1564</v>
      </c>
      <c r="AQ14" s="20">
        <v>1716</v>
      </c>
      <c r="AR14" s="20">
        <v>1634</v>
      </c>
      <c r="AS14" s="20">
        <v>1710</v>
      </c>
      <c r="AT14" s="20">
        <v>1752</v>
      </c>
      <c r="AU14" s="20">
        <v>1734</v>
      </c>
      <c r="AV14" s="20">
        <v>1563</v>
      </c>
      <c r="AW14" s="20">
        <v>1881</v>
      </c>
      <c r="AX14" s="20">
        <v>1613</v>
      </c>
      <c r="AY14" s="20">
        <v>1661</v>
      </c>
      <c r="AZ14" s="20">
        <v>1733</v>
      </c>
      <c r="BA14" s="20">
        <v>1013</v>
      </c>
    </row>
    <row r="15" spans="1:54" ht="15" x14ac:dyDescent="0.25">
      <c r="A15" s="11" t="s">
        <v>16</v>
      </c>
      <c r="B15" s="13">
        <f t="shared" ref="B15:O15" si="1">SUM(B11:B14)</f>
        <v>3686</v>
      </c>
      <c r="C15" s="38">
        <f t="shared" si="1"/>
        <v>4177</v>
      </c>
      <c r="D15" s="38">
        <f t="shared" si="1"/>
        <v>3866</v>
      </c>
      <c r="E15" s="38">
        <f t="shared" si="1"/>
        <v>3980</v>
      </c>
      <c r="F15" s="38">
        <f t="shared" si="1"/>
        <v>3266</v>
      </c>
      <c r="G15" s="38">
        <f t="shared" si="1"/>
        <v>3821</v>
      </c>
      <c r="H15" s="38">
        <f t="shared" si="1"/>
        <v>3828</v>
      </c>
      <c r="I15" s="38">
        <f t="shared" si="1"/>
        <v>3594</v>
      </c>
      <c r="J15" s="38">
        <f t="shared" si="1"/>
        <v>3957</v>
      </c>
      <c r="K15" s="38">
        <f t="shared" si="1"/>
        <v>4159</v>
      </c>
      <c r="L15" s="38">
        <f t="shared" si="1"/>
        <v>3626</v>
      </c>
      <c r="M15" s="38">
        <f t="shared" si="1"/>
        <v>3899</v>
      </c>
      <c r="N15" s="38">
        <f t="shared" si="1"/>
        <v>4117</v>
      </c>
      <c r="O15" s="38">
        <f t="shared" si="1"/>
        <v>3829</v>
      </c>
      <c r="P15" s="38">
        <f t="shared" ref="P15:BA15" si="2">SUM(P11:P14)</f>
        <v>3796</v>
      </c>
      <c r="Q15" s="38">
        <f t="shared" si="2"/>
        <v>3971</v>
      </c>
      <c r="R15" s="38">
        <f t="shared" si="2"/>
        <v>3583</v>
      </c>
      <c r="S15" s="38">
        <f t="shared" si="2"/>
        <v>3594</v>
      </c>
      <c r="T15" s="38">
        <f t="shared" si="2"/>
        <v>3442</v>
      </c>
      <c r="U15" s="38">
        <f t="shared" si="2"/>
        <v>3542</v>
      </c>
      <c r="V15" s="38">
        <f t="shared" si="2"/>
        <v>3567</v>
      </c>
      <c r="W15" s="38">
        <f t="shared" si="2"/>
        <v>3192</v>
      </c>
      <c r="X15" s="38">
        <f t="shared" si="2"/>
        <v>3741</v>
      </c>
      <c r="Y15" s="38">
        <f t="shared" si="2"/>
        <v>3464</v>
      </c>
      <c r="Z15" s="38">
        <f t="shared" si="2"/>
        <v>3439</v>
      </c>
      <c r="AA15" s="38">
        <f t="shared" si="2"/>
        <v>3489</v>
      </c>
      <c r="AB15" s="38">
        <f t="shared" si="2"/>
        <v>3435</v>
      </c>
      <c r="AC15" s="38">
        <f t="shared" si="2"/>
        <v>3788</v>
      </c>
      <c r="AD15" s="38">
        <f t="shared" si="2"/>
        <v>3562</v>
      </c>
      <c r="AE15" s="38">
        <f t="shared" si="2"/>
        <v>3802</v>
      </c>
      <c r="AF15" s="38">
        <f t="shared" si="2"/>
        <v>3556</v>
      </c>
      <c r="AG15" s="38">
        <f t="shared" si="2"/>
        <v>3480</v>
      </c>
      <c r="AH15" s="38">
        <f t="shared" si="2"/>
        <v>3921</v>
      </c>
      <c r="AI15" s="38">
        <f t="shared" si="2"/>
        <v>3456</v>
      </c>
      <c r="AJ15" s="38">
        <f t="shared" si="2"/>
        <v>3843</v>
      </c>
      <c r="AK15" s="38">
        <f t="shared" si="2"/>
        <v>3556</v>
      </c>
      <c r="AL15" s="38">
        <f t="shared" si="2"/>
        <v>3563</v>
      </c>
      <c r="AM15" s="38">
        <f t="shared" si="2"/>
        <v>3744</v>
      </c>
      <c r="AN15" s="38">
        <f t="shared" si="2"/>
        <v>4029</v>
      </c>
      <c r="AO15" s="38">
        <f t="shared" si="2"/>
        <v>4024</v>
      </c>
      <c r="AP15" s="38">
        <f t="shared" si="2"/>
        <v>3906</v>
      </c>
      <c r="AQ15" s="38">
        <f t="shared" si="2"/>
        <v>3986</v>
      </c>
      <c r="AR15" s="38">
        <f t="shared" si="2"/>
        <v>4056</v>
      </c>
      <c r="AS15" s="38">
        <f t="shared" si="2"/>
        <v>3877</v>
      </c>
      <c r="AT15" s="38">
        <f t="shared" si="2"/>
        <v>3916</v>
      </c>
      <c r="AU15" s="38">
        <f t="shared" si="2"/>
        <v>3965</v>
      </c>
      <c r="AV15" s="38">
        <f t="shared" si="2"/>
        <v>3410</v>
      </c>
      <c r="AW15" s="38">
        <f t="shared" si="2"/>
        <v>4158</v>
      </c>
      <c r="AX15" s="38">
        <f t="shared" si="2"/>
        <v>3628</v>
      </c>
      <c r="AY15" s="38">
        <f t="shared" si="2"/>
        <v>4036</v>
      </c>
      <c r="AZ15" s="38">
        <f t="shared" si="2"/>
        <v>3803</v>
      </c>
      <c r="BA15" s="38">
        <f t="shared" si="2"/>
        <v>3020</v>
      </c>
    </row>
    <row r="16" spans="1:54" x14ac:dyDescent="0.2">
      <c r="A16" s="9" t="s">
        <v>6</v>
      </c>
      <c r="B16" s="10">
        <v>450</v>
      </c>
      <c r="C16" s="20">
        <v>524</v>
      </c>
      <c r="D16" s="20">
        <v>508</v>
      </c>
      <c r="E16" s="20">
        <v>513</v>
      </c>
      <c r="F16" s="20">
        <v>542</v>
      </c>
      <c r="G16" s="20">
        <v>510</v>
      </c>
      <c r="H16" s="20">
        <v>546</v>
      </c>
      <c r="I16" s="20">
        <v>551</v>
      </c>
      <c r="J16" s="20">
        <v>574</v>
      </c>
      <c r="K16" s="20">
        <v>522</v>
      </c>
      <c r="L16" s="20">
        <v>529</v>
      </c>
      <c r="M16" s="20">
        <v>535</v>
      </c>
      <c r="N16" s="20">
        <v>538</v>
      </c>
      <c r="O16" s="20">
        <v>531</v>
      </c>
      <c r="P16" s="20">
        <v>509</v>
      </c>
      <c r="Q16" s="20">
        <v>540</v>
      </c>
      <c r="R16" s="20">
        <v>576</v>
      </c>
      <c r="S16" s="20">
        <v>527</v>
      </c>
      <c r="T16" s="20">
        <v>506</v>
      </c>
      <c r="U16" s="20">
        <v>516</v>
      </c>
      <c r="V16" s="20">
        <v>560</v>
      </c>
      <c r="W16" s="20">
        <v>517</v>
      </c>
      <c r="X16" s="20">
        <v>513</v>
      </c>
      <c r="Y16" s="20">
        <v>513</v>
      </c>
      <c r="Z16" s="20">
        <v>514</v>
      </c>
      <c r="AA16" s="20">
        <v>592</v>
      </c>
      <c r="AB16" s="20">
        <v>519</v>
      </c>
      <c r="AC16" s="20">
        <v>542</v>
      </c>
      <c r="AD16" s="20">
        <v>557</v>
      </c>
      <c r="AE16" s="20">
        <v>568</v>
      </c>
      <c r="AF16" s="20">
        <v>568</v>
      </c>
      <c r="AG16" s="20">
        <v>526</v>
      </c>
      <c r="AH16" s="20">
        <v>531</v>
      </c>
      <c r="AI16" s="20">
        <v>547</v>
      </c>
      <c r="AJ16" s="20">
        <v>596</v>
      </c>
      <c r="AK16" s="20">
        <v>505</v>
      </c>
      <c r="AL16" s="20">
        <v>534</v>
      </c>
      <c r="AM16" s="20">
        <v>553</v>
      </c>
      <c r="AN16" s="20">
        <v>587</v>
      </c>
      <c r="AO16" s="20">
        <v>517</v>
      </c>
      <c r="AP16" s="20">
        <v>541</v>
      </c>
      <c r="AQ16" s="20">
        <v>531</v>
      </c>
      <c r="AR16" s="20">
        <v>527</v>
      </c>
      <c r="AS16" s="20">
        <v>529</v>
      </c>
      <c r="AT16" s="20">
        <v>479</v>
      </c>
      <c r="AU16" s="20">
        <v>505</v>
      </c>
      <c r="AV16" s="20">
        <v>454</v>
      </c>
      <c r="AW16" s="20">
        <v>561</v>
      </c>
      <c r="AX16" s="20">
        <v>508</v>
      </c>
      <c r="AY16" s="20">
        <v>494</v>
      </c>
      <c r="AZ16" s="20">
        <v>543</v>
      </c>
      <c r="BA16" s="20">
        <v>503</v>
      </c>
    </row>
    <row r="17" spans="1:54" x14ac:dyDescent="0.2">
      <c r="A17" s="9" t="s">
        <v>7</v>
      </c>
      <c r="B17" s="10">
        <v>607</v>
      </c>
      <c r="C17" s="20">
        <v>646</v>
      </c>
      <c r="D17" s="20">
        <v>697</v>
      </c>
      <c r="E17" s="20">
        <v>716</v>
      </c>
      <c r="F17" s="20">
        <v>685</v>
      </c>
      <c r="G17" s="20">
        <v>682</v>
      </c>
      <c r="H17" s="20">
        <v>662</v>
      </c>
      <c r="I17" s="20">
        <v>742</v>
      </c>
      <c r="J17" s="20">
        <v>687</v>
      </c>
      <c r="K17" s="20">
        <v>735</v>
      </c>
      <c r="L17" s="20">
        <v>662</v>
      </c>
      <c r="M17" s="20">
        <v>688</v>
      </c>
      <c r="N17" s="20">
        <v>746</v>
      </c>
      <c r="O17" s="20">
        <v>698</v>
      </c>
      <c r="P17" s="20">
        <v>714</v>
      </c>
      <c r="Q17" s="20">
        <v>712</v>
      </c>
      <c r="R17" s="20">
        <v>743</v>
      </c>
      <c r="S17" s="20">
        <v>719</v>
      </c>
      <c r="T17" s="20">
        <v>715</v>
      </c>
      <c r="U17" s="20">
        <v>683</v>
      </c>
      <c r="V17" s="20">
        <v>738</v>
      </c>
      <c r="W17" s="20">
        <v>638</v>
      </c>
      <c r="X17" s="20">
        <v>679</v>
      </c>
      <c r="Y17" s="20">
        <v>727</v>
      </c>
      <c r="Z17" s="20">
        <v>738</v>
      </c>
      <c r="AA17" s="20">
        <v>679</v>
      </c>
      <c r="AB17" s="20">
        <v>678</v>
      </c>
      <c r="AC17" s="20">
        <v>662</v>
      </c>
      <c r="AD17" s="20">
        <v>705</v>
      </c>
      <c r="AE17" s="20">
        <v>713</v>
      </c>
      <c r="AF17" s="20">
        <v>691</v>
      </c>
      <c r="AG17" s="20">
        <v>698</v>
      </c>
      <c r="AH17" s="20">
        <v>668</v>
      </c>
      <c r="AI17" s="20">
        <v>691</v>
      </c>
      <c r="AJ17" s="20">
        <v>693</v>
      </c>
      <c r="AK17" s="20">
        <v>657</v>
      </c>
      <c r="AL17" s="20">
        <v>724</v>
      </c>
      <c r="AM17" s="20">
        <v>743</v>
      </c>
      <c r="AN17" s="20">
        <v>772</v>
      </c>
      <c r="AO17" s="20">
        <v>700</v>
      </c>
      <c r="AP17" s="20">
        <v>671</v>
      </c>
      <c r="AQ17" s="20">
        <v>699</v>
      </c>
      <c r="AR17" s="20">
        <v>708</v>
      </c>
      <c r="AS17" s="20">
        <v>682</v>
      </c>
      <c r="AT17" s="20">
        <v>632</v>
      </c>
      <c r="AU17" s="20">
        <v>695</v>
      </c>
      <c r="AV17" s="20">
        <v>584</v>
      </c>
      <c r="AW17" s="20">
        <v>601</v>
      </c>
      <c r="AX17" s="20">
        <v>652</v>
      </c>
      <c r="AY17" s="20">
        <v>644</v>
      </c>
      <c r="AZ17" s="20">
        <v>634</v>
      </c>
      <c r="BA17" s="20">
        <v>494</v>
      </c>
    </row>
    <row r="18" spans="1:54" ht="13.5" customHeight="1" x14ac:dyDescent="0.2">
      <c r="A18" s="9" t="s">
        <v>8</v>
      </c>
      <c r="B18" s="10">
        <v>390</v>
      </c>
      <c r="C18" s="20">
        <v>430</v>
      </c>
      <c r="D18" s="20">
        <v>444</v>
      </c>
      <c r="E18" s="20">
        <v>441</v>
      </c>
      <c r="F18" s="20">
        <v>423</v>
      </c>
      <c r="G18" s="20">
        <v>413</v>
      </c>
      <c r="H18" s="20">
        <v>420</v>
      </c>
      <c r="I18" s="20">
        <v>452</v>
      </c>
      <c r="J18" s="20">
        <v>417</v>
      </c>
      <c r="K18" s="20">
        <v>430</v>
      </c>
      <c r="L18" s="20">
        <v>460</v>
      </c>
      <c r="M18" s="20">
        <v>429</v>
      </c>
      <c r="N18" s="20">
        <v>452</v>
      </c>
      <c r="O18" s="20">
        <v>438</v>
      </c>
      <c r="P18" s="20">
        <v>468</v>
      </c>
      <c r="Q18" s="20">
        <v>416</v>
      </c>
      <c r="R18" s="20">
        <v>496</v>
      </c>
      <c r="S18" s="20">
        <v>466</v>
      </c>
      <c r="T18" s="20">
        <v>464</v>
      </c>
      <c r="U18" s="20">
        <v>432</v>
      </c>
      <c r="V18" s="20">
        <v>463</v>
      </c>
      <c r="W18" s="20">
        <v>412</v>
      </c>
      <c r="X18" s="20">
        <v>432</v>
      </c>
      <c r="Y18" s="20">
        <v>438</v>
      </c>
      <c r="Z18" s="20">
        <v>435</v>
      </c>
      <c r="AA18" s="20">
        <v>447</v>
      </c>
      <c r="AB18" s="20">
        <v>419</v>
      </c>
      <c r="AC18" s="20">
        <v>429</v>
      </c>
      <c r="AD18" s="20">
        <v>419</v>
      </c>
      <c r="AE18" s="20">
        <v>441</v>
      </c>
      <c r="AF18" s="20">
        <v>435</v>
      </c>
      <c r="AG18" s="20">
        <v>429</v>
      </c>
      <c r="AH18" s="20">
        <v>447</v>
      </c>
      <c r="AI18" s="20">
        <v>421</v>
      </c>
      <c r="AJ18" s="20">
        <v>453</v>
      </c>
      <c r="AK18" s="20">
        <v>414</v>
      </c>
      <c r="AL18" s="20">
        <v>423</v>
      </c>
      <c r="AM18" s="20">
        <v>435</v>
      </c>
      <c r="AN18" s="20">
        <v>423</v>
      </c>
      <c r="AO18" s="20">
        <v>408</v>
      </c>
      <c r="AP18" s="20">
        <v>418</v>
      </c>
      <c r="AQ18" s="20">
        <v>385</v>
      </c>
      <c r="AR18" s="20">
        <v>413</v>
      </c>
      <c r="AS18" s="20">
        <v>442</v>
      </c>
      <c r="AT18" s="20">
        <v>388</v>
      </c>
      <c r="AU18" s="20">
        <v>450</v>
      </c>
      <c r="AV18" s="20">
        <v>374</v>
      </c>
      <c r="AW18" s="20">
        <v>456</v>
      </c>
      <c r="AX18" s="20">
        <v>442</v>
      </c>
      <c r="AY18" s="20">
        <v>427</v>
      </c>
      <c r="AZ18" s="20">
        <v>441</v>
      </c>
      <c r="BA18" s="20">
        <v>368</v>
      </c>
    </row>
    <row r="19" spans="1:54" x14ac:dyDescent="0.2">
      <c r="A19" s="9" t="s">
        <v>9</v>
      </c>
      <c r="B19" s="10">
        <v>621</v>
      </c>
      <c r="C19" s="20">
        <v>735</v>
      </c>
      <c r="D19" s="20">
        <v>780</v>
      </c>
      <c r="E19" s="20">
        <v>703</v>
      </c>
      <c r="F19" s="20">
        <v>708</v>
      </c>
      <c r="G19" s="20">
        <v>796</v>
      </c>
      <c r="H19" s="20">
        <v>725</v>
      </c>
      <c r="I19" s="20">
        <v>757</v>
      </c>
      <c r="J19" s="20">
        <v>759</v>
      </c>
      <c r="K19" s="20">
        <v>800</v>
      </c>
      <c r="L19" s="20">
        <v>709</v>
      </c>
      <c r="M19" s="20">
        <v>748</v>
      </c>
      <c r="N19" s="20">
        <v>738</v>
      </c>
      <c r="O19" s="20">
        <v>765</v>
      </c>
      <c r="P19" s="20">
        <v>769</v>
      </c>
      <c r="Q19" s="20">
        <v>776</v>
      </c>
      <c r="R19" s="20">
        <v>735</v>
      </c>
      <c r="S19" s="20">
        <v>729</v>
      </c>
      <c r="T19" s="20">
        <v>755</v>
      </c>
      <c r="U19" s="20">
        <v>788</v>
      </c>
      <c r="V19" s="20">
        <v>777</v>
      </c>
      <c r="W19" s="20">
        <v>765</v>
      </c>
      <c r="X19" s="20">
        <v>683</v>
      </c>
      <c r="Y19" s="20">
        <v>847</v>
      </c>
      <c r="Z19" s="20">
        <v>688</v>
      </c>
      <c r="AA19" s="20">
        <v>759</v>
      </c>
      <c r="AB19" s="20">
        <v>667</v>
      </c>
      <c r="AC19" s="20">
        <v>711</v>
      </c>
      <c r="AD19" s="20">
        <v>737</v>
      </c>
      <c r="AE19" s="20">
        <v>708</v>
      </c>
      <c r="AF19" s="20">
        <v>702</v>
      </c>
      <c r="AG19" s="20">
        <v>699</v>
      </c>
      <c r="AH19" s="20">
        <v>771</v>
      </c>
      <c r="AI19" s="20">
        <v>739</v>
      </c>
      <c r="AJ19" s="20">
        <v>750</v>
      </c>
      <c r="AK19" s="20">
        <v>686</v>
      </c>
      <c r="AL19" s="20">
        <v>829</v>
      </c>
      <c r="AM19" s="20">
        <v>755</v>
      </c>
      <c r="AN19" s="20">
        <v>738</v>
      </c>
      <c r="AO19" s="20">
        <v>759</v>
      </c>
      <c r="AP19" s="20">
        <v>823</v>
      </c>
      <c r="AQ19" s="20">
        <v>760</v>
      </c>
      <c r="AR19" s="20">
        <v>812</v>
      </c>
      <c r="AS19" s="20">
        <v>784</v>
      </c>
      <c r="AT19" s="20">
        <v>839</v>
      </c>
      <c r="AU19" s="20">
        <v>778</v>
      </c>
      <c r="AV19" s="20">
        <v>765</v>
      </c>
      <c r="AW19" s="20">
        <v>787</v>
      </c>
      <c r="AX19" s="20">
        <v>740</v>
      </c>
      <c r="AY19" s="20">
        <v>865</v>
      </c>
      <c r="AZ19" s="20">
        <v>803</v>
      </c>
      <c r="BA19" s="20">
        <v>728</v>
      </c>
    </row>
    <row r="20" spans="1:54" s="14" customFormat="1" ht="15" x14ac:dyDescent="0.25">
      <c r="A20" s="11" t="s">
        <v>13</v>
      </c>
      <c r="B20" s="13">
        <f t="shared" ref="B20:BA20" si="3">SUM(B16:B19)</f>
        <v>2068</v>
      </c>
      <c r="C20" s="38">
        <f t="shared" si="3"/>
        <v>2335</v>
      </c>
      <c r="D20" s="38">
        <f t="shared" si="3"/>
        <v>2429</v>
      </c>
      <c r="E20" s="38">
        <f t="shared" si="3"/>
        <v>2373</v>
      </c>
      <c r="F20" s="38">
        <f t="shared" si="3"/>
        <v>2358</v>
      </c>
      <c r="G20" s="38">
        <f t="shared" si="3"/>
        <v>2401</v>
      </c>
      <c r="H20" s="38">
        <f t="shared" si="3"/>
        <v>2353</v>
      </c>
      <c r="I20" s="38">
        <f t="shared" si="3"/>
        <v>2502</v>
      </c>
      <c r="J20" s="38">
        <f t="shared" si="3"/>
        <v>2437</v>
      </c>
      <c r="K20" s="38">
        <f t="shared" si="3"/>
        <v>2487</v>
      </c>
      <c r="L20" s="38">
        <f t="shared" si="3"/>
        <v>2360</v>
      </c>
      <c r="M20" s="38">
        <f t="shared" si="3"/>
        <v>2400</v>
      </c>
      <c r="N20" s="38">
        <f t="shared" si="3"/>
        <v>2474</v>
      </c>
      <c r="O20" s="38">
        <f t="shared" si="3"/>
        <v>2432</v>
      </c>
      <c r="P20" s="38">
        <f t="shared" si="3"/>
        <v>2460</v>
      </c>
      <c r="Q20" s="38">
        <f t="shared" si="3"/>
        <v>2444</v>
      </c>
      <c r="R20" s="38">
        <f t="shared" si="3"/>
        <v>2550</v>
      </c>
      <c r="S20" s="38">
        <f t="shared" si="3"/>
        <v>2441</v>
      </c>
      <c r="T20" s="38">
        <f t="shared" si="3"/>
        <v>2440</v>
      </c>
      <c r="U20" s="38">
        <f t="shared" si="3"/>
        <v>2419</v>
      </c>
      <c r="V20" s="38">
        <f t="shared" si="3"/>
        <v>2538</v>
      </c>
      <c r="W20" s="38">
        <f t="shared" si="3"/>
        <v>2332</v>
      </c>
      <c r="X20" s="38">
        <f t="shared" si="3"/>
        <v>2307</v>
      </c>
      <c r="Y20" s="38">
        <f t="shared" si="3"/>
        <v>2525</v>
      </c>
      <c r="Z20" s="38">
        <f t="shared" si="3"/>
        <v>2375</v>
      </c>
      <c r="AA20" s="38">
        <f t="shared" si="3"/>
        <v>2477</v>
      </c>
      <c r="AB20" s="38">
        <f t="shared" si="3"/>
        <v>2283</v>
      </c>
      <c r="AC20" s="38">
        <f t="shared" si="3"/>
        <v>2344</v>
      </c>
      <c r="AD20" s="38">
        <f t="shared" si="3"/>
        <v>2418</v>
      </c>
      <c r="AE20" s="38">
        <f t="shared" si="3"/>
        <v>2430</v>
      </c>
      <c r="AF20" s="38">
        <f t="shared" si="3"/>
        <v>2396</v>
      </c>
      <c r="AG20" s="38">
        <f t="shared" si="3"/>
        <v>2352</v>
      </c>
      <c r="AH20" s="38">
        <f t="shared" si="3"/>
        <v>2417</v>
      </c>
      <c r="AI20" s="38">
        <f t="shared" si="3"/>
        <v>2398</v>
      </c>
      <c r="AJ20" s="38">
        <f t="shared" si="3"/>
        <v>2492</v>
      </c>
      <c r="AK20" s="38">
        <f t="shared" si="3"/>
        <v>2262</v>
      </c>
      <c r="AL20" s="38">
        <f t="shared" si="3"/>
        <v>2510</v>
      </c>
      <c r="AM20" s="38">
        <f t="shared" si="3"/>
        <v>2486</v>
      </c>
      <c r="AN20" s="38">
        <f t="shared" si="3"/>
        <v>2520</v>
      </c>
      <c r="AO20" s="38">
        <f t="shared" si="3"/>
        <v>2384</v>
      </c>
      <c r="AP20" s="38">
        <f t="shared" si="3"/>
        <v>2453</v>
      </c>
      <c r="AQ20" s="38">
        <f t="shared" si="3"/>
        <v>2375</v>
      </c>
      <c r="AR20" s="38">
        <f t="shared" si="3"/>
        <v>2460</v>
      </c>
      <c r="AS20" s="38">
        <f t="shared" si="3"/>
        <v>2437</v>
      </c>
      <c r="AT20" s="38">
        <f t="shared" si="3"/>
        <v>2338</v>
      </c>
      <c r="AU20" s="38">
        <f t="shared" si="3"/>
        <v>2428</v>
      </c>
      <c r="AV20" s="38">
        <f t="shared" si="3"/>
        <v>2177</v>
      </c>
      <c r="AW20" s="38">
        <f t="shared" si="3"/>
        <v>2405</v>
      </c>
      <c r="AX20" s="38">
        <f t="shared" si="3"/>
        <v>2342</v>
      </c>
      <c r="AY20" s="38">
        <f t="shared" si="3"/>
        <v>2430</v>
      </c>
      <c r="AZ20" s="38">
        <f t="shared" si="3"/>
        <v>2421</v>
      </c>
      <c r="BA20" s="38">
        <f t="shared" si="3"/>
        <v>2093</v>
      </c>
    </row>
    <row r="21" spans="1:54" x14ac:dyDescent="0.2">
      <c r="A21" s="9" t="s">
        <v>10</v>
      </c>
      <c r="B21" s="10">
        <v>262</v>
      </c>
      <c r="C21" s="20">
        <v>361</v>
      </c>
      <c r="D21" s="20">
        <v>346</v>
      </c>
      <c r="E21" s="20">
        <v>354</v>
      </c>
      <c r="F21" s="20">
        <v>354</v>
      </c>
      <c r="G21" s="20">
        <v>342</v>
      </c>
      <c r="H21" s="20">
        <v>341</v>
      </c>
      <c r="I21" s="20">
        <v>342</v>
      </c>
      <c r="J21" s="20">
        <v>369</v>
      </c>
      <c r="K21" s="20">
        <v>347</v>
      </c>
      <c r="L21" s="20">
        <v>346</v>
      </c>
      <c r="M21" s="20">
        <v>343</v>
      </c>
      <c r="N21" s="20">
        <v>352</v>
      </c>
      <c r="O21" s="20">
        <v>339</v>
      </c>
      <c r="P21" s="20">
        <v>319</v>
      </c>
      <c r="Q21" s="20">
        <v>362</v>
      </c>
      <c r="R21" s="20">
        <v>376</v>
      </c>
      <c r="S21" s="20">
        <v>353</v>
      </c>
      <c r="T21" s="20">
        <v>365</v>
      </c>
      <c r="U21" s="20">
        <v>375</v>
      </c>
      <c r="V21" s="20">
        <v>404</v>
      </c>
      <c r="W21" s="20">
        <v>327</v>
      </c>
      <c r="X21" s="20">
        <v>388</v>
      </c>
      <c r="Y21" s="20">
        <v>372</v>
      </c>
      <c r="Z21" s="20">
        <v>357</v>
      </c>
      <c r="AA21" s="20">
        <v>368</v>
      </c>
      <c r="AB21" s="20">
        <v>310</v>
      </c>
      <c r="AC21" s="20">
        <v>352</v>
      </c>
      <c r="AD21" s="20">
        <v>342</v>
      </c>
      <c r="AE21" s="20">
        <v>357</v>
      </c>
      <c r="AF21" s="20">
        <v>373</v>
      </c>
      <c r="AG21" s="20">
        <v>344</v>
      </c>
      <c r="AH21" s="20">
        <v>364</v>
      </c>
      <c r="AI21" s="20">
        <v>362</v>
      </c>
      <c r="AJ21" s="20">
        <v>357</v>
      </c>
      <c r="AK21" s="20">
        <v>339</v>
      </c>
      <c r="AL21" s="20">
        <v>374</v>
      </c>
      <c r="AM21" s="20">
        <v>358</v>
      </c>
      <c r="AN21" s="20">
        <v>359</v>
      </c>
      <c r="AO21" s="20">
        <v>357</v>
      </c>
      <c r="AP21" s="20">
        <v>334</v>
      </c>
      <c r="AQ21" s="20">
        <v>353</v>
      </c>
      <c r="AR21" s="20">
        <v>339</v>
      </c>
      <c r="AS21" s="20">
        <v>339</v>
      </c>
      <c r="AT21" s="20">
        <v>360</v>
      </c>
      <c r="AU21" s="20">
        <v>336</v>
      </c>
      <c r="AV21" s="20">
        <v>324</v>
      </c>
      <c r="AW21" s="20">
        <v>359</v>
      </c>
      <c r="AX21" s="20">
        <v>368</v>
      </c>
      <c r="AY21" s="20">
        <v>351</v>
      </c>
      <c r="AZ21" s="20">
        <v>338</v>
      </c>
      <c r="BA21" s="20">
        <v>201</v>
      </c>
    </row>
    <row r="22" spans="1:54" x14ac:dyDescent="0.2">
      <c r="A22" s="9" t="s">
        <v>11</v>
      </c>
      <c r="B22" s="10">
        <v>1229</v>
      </c>
      <c r="C22" s="20">
        <v>1449</v>
      </c>
      <c r="D22" s="20">
        <v>1394</v>
      </c>
      <c r="E22" s="20">
        <v>1306</v>
      </c>
      <c r="F22" s="20">
        <v>1503</v>
      </c>
      <c r="G22" s="20">
        <v>1444</v>
      </c>
      <c r="H22" s="20">
        <v>1417</v>
      </c>
      <c r="I22" s="20">
        <v>1421</v>
      </c>
      <c r="J22" s="20">
        <v>1469</v>
      </c>
      <c r="K22" s="20">
        <v>1417</v>
      </c>
      <c r="L22" s="20">
        <v>1372</v>
      </c>
      <c r="M22" s="20">
        <v>1411</v>
      </c>
      <c r="N22" s="20">
        <v>1408</v>
      </c>
      <c r="O22" s="20">
        <v>1323</v>
      </c>
      <c r="P22" s="20">
        <v>1313</v>
      </c>
      <c r="Q22" s="20">
        <v>1406</v>
      </c>
      <c r="R22" s="20">
        <v>1402</v>
      </c>
      <c r="S22" s="20">
        <v>1382</v>
      </c>
      <c r="T22" s="20">
        <v>1412</v>
      </c>
      <c r="U22" s="20">
        <v>1358</v>
      </c>
      <c r="V22" s="20">
        <v>1350</v>
      </c>
      <c r="W22" s="20">
        <v>1234</v>
      </c>
      <c r="X22" s="20">
        <v>1317</v>
      </c>
      <c r="Y22" s="20">
        <v>1396</v>
      </c>
      <c r="Z22" s="20">
        <v>1331</v>
      </c>
      <c r="AA22" s="20">
        <v>1362</v>
      </c>
      <c r="AB22" s="20">
        <v>1142</v>
      </c>
      <c r="AC22" s="20">
        <v>1394</v>
      </c>
      <c r="AD22" s="20">
        <v>1386</v>
      </c>
      <c r="AE22" s="20">
        <v>1411</v>
      </c>
      <c r="AF22" s="20">
        <v>1399</v>
      </c>
      <c r="AG22" s="20">
        <v>1378</v>
      </c>
      <c r="AH22" s="20">
        <v>1405</v>
      </c>
      <c r="AI22" s="20">
        <v>1244</v>
      </c>
      <c r="AJ22" s="20">
        <v>1349</v>
      </c>
      <c r="AK22" s="20">
        <v>1246</v>
      </c>
      <c r="AL22" s="20">
        <v>1419</v>
      </c>
      <c r="AM22" s="20">
        <v>1414</v>
      </c>
      <c r="AN22" s="20">
        <v>1440</v>
      </c>
      <c r="AO22" s="20">
        <v>1496</v>
      </c>
      <c r="AP22" s="20">
        <v>1516</v>
      </c>
      <c r="AQ22" s="20">
        <v>1518</v>
      </c>
      <c r="AR22" s="20">
        <v>1509</v>
      </c>
      <c r="AS22" s="20">
        <v>1489</v>
      </c>
      <c r="AT22" s="20">
        <v>1440</v>
      </c>
      <c r="AU22" s="20">
        <v>1422</v>
      </c>
      <c r="AV22" s="20">
        <v>1172</v>
      </c>
      <c r="AW22" s="20">
        <v>1490</v>
      </c>
      <c r="AX22" s="20">
        <v>1491</v>
      </c>
      <c r="AY22" s="20">
        <v>1447</v>
      </c>
      <c r="AZ22" s="20">
        <v>1347</v>
      </c>
      <c r="BA22" s="20">
        <v>1028</v>
      </c>
    </row>
    <row r="23" spans="1:54" s="14" customFormat="1" ht="15.75" thickBot="1" x14ac:dyDescent="0.3">
      <c r="A23" s="12" t="s">
        <v>14</v>
      </c>
      <c r="B23" s="15">
        <f t="shared" ref="B23:H23" si="4">B22+B21</f>
        <v>1491</v>
      </c>
      <c r="C23" s="40">
        <f t="shared" si="4"/>
        <v>1810</v>
      </c>
      <c r="D23" s="40">
        <f t="shared" si="4"/>
        <v>1740</v>
      </c>
      <c r="E23" s="40">
        <f t="shared" si="4"/>
        <v>1660</v>
      </c>
      <c r="F23" s="40">
        <f t="shared" si="4"/>
        <v>1857</v>
      </c>
      <c r="G23" s="40">
        <f t="shared" si="4"/>
        <v>1786</v>
      </c>
      <c r="H23" s="40">
        <f t="shared" si="4"/>
        <v>1758</v>
      </c>
      <c r="I23" s="40">
        <f t="shared" ref="I23:J23" si="5">I22+I21</f>
        <v>1763</v>
      </c>
      <c r="J23" s="40">
        <f t="shared" si="5"/>
        <v>1838</v>
      </c>
      <c r="K23" s="40">
        <f t="shared" ref="K23:L23" si="6">K22+K21</f>
        <v>1764</v>
      </c>
      <c r="L23" s="40">
        <f t="shared" si="6"/>
        <v>1718</v>
      </c>
      <c r="M23" s="40">
        <f t="shared" ref="M23:N23" si="7">M22+M21</f>
        <v>1754</v>
      </c>
      <c r="N23" s="40">
        <f t="shared" si="7"/>
        <v>1760</v>
      </c>
      <c r="O23" s="40">
        <f t="shared" ref="O23:S23" si="8">O22+O21</f>
        <v>1662</v>
      </c>
      <c r="P23" s="40">
        <f t="shared" si="8"/>
        <v>1632</v>
      </c>
      <c r="Q23" s="40">
        <f t="shared" si="8"/>
        <v>1768</v>
      </c>
      <c r="R23" s="40">
        <f t="shared" si="8"/>
        <v>1778</v>
      </c>
      <c r="S23" s="40">
        <f t="shared" si="8"/>
        <v>1735</v>
      </c>
      <c r="T23" s="40">
        <f t="shared" ref="T23:U23" si="9">T22+T21</f>
        <v>1777</v>
      </c>
      <c r="U23" s="40">
        <f t="shared" si="9"/>
        <v>1733</v>
      </c>
      <c r="V23" s="40">
        <f t="shared" ref="V23:W23" si="10">V22+V21</f>
        <v>1754</v>
      </c>
      <c r="W23" s="40">
        <f t="shared" si="10"/>
        <v>1561</v>
      </c>
      <c r="X23" s="40">
        <f t="shared" ref="X23:AN23" si="11">X22+X21</f>
        <v>1705</v>
      </c>
      <c r="Y23" s="40">
        <f t="shared" si="11"/>
        <v>1768</v>
      </c>
      <c r="Z23" s="40">
        <f t="shared" si="11"/>
        <v>1688</v>
      </c>
      <c r="AA23" s="40">
        <f t="shared" si="11"/>
        <v>1730</v>
      </c>
      <c r="AB23" s="40">
        <f t="shared" si="11"/>
        <v>1452</v>
      </c>
      <c r="AC23" s="40">
        <f t="shared" si="11"/>
        <v>1746</v>
      </c>
      <c r="AD23" s="40">
        <f t="shared" si="11"/>
        <v>1728</v>
      </c>
      <c r="AE23" s="40">
        <f t="shared" si="11"/>
        <v>1768</v>
      </c>
      <c r="AF23" s="40">
        <f t="shared" si="11"/>
        <v>1772</v>
      </c>
      <c r="AG23" s="40">
        <f t="shared" si="11"/>
        <v>1722</v>
      </c>
      <c r="AH23" s="40">
        <f t="shared" si="11"/>
        <v>1769</v>
      </c>
      <c r="AI23" s="40">
        <f t="shared" si="11"/>
        <v>1606</v>
      </c>
      <c r="AJ23" s="40">
        <f t="shared" si="11"/>
        <v>1706</v>
      </c>
      <c r="AK23" s="40">
        <f t="shared" si="11"/>
        <v>1585</v>
      </c>
      <c r="AL23" s="40">
        <f t="shared" si="11"/>
        <v>1793</v>
      </c>
      <c r="AM23" s="40">
        <f t="shared" si="11"/>
        <v>1772</v>
      </c>
      <c r="AN23" s="40">
        <f t="shared" si="11"/>
        <v>1799</v>
      </c>
      <c r="AO23" s="40">
        <f t="shared" ref="AO23:AS23" si="12">AO22+AO21</f>
        <v>1853</v>
      </c>
      <c r="AP23" s="40">
        <f t="shared" si="12"/>
        <v>1850</v>
      </c>
      <c r="AQ23" s="40">
        <f t="shared" si="12"/>
        <v>1871</v>
      </c>
      <c r="AR23" s="40">
        <f t="shared" si="12"/>
        <v>1848</v>
      </c>
      <c r="AS23" s="40">
        <f t="shared" si="12"/>
        <v>1828</v>
      </c>
      <c r="AT23" s="40">
        <f t="shared" ref="AT23:BA23" si="13">AT22+AT21</f>
        <v>1800</v>
      </c>
      <c r="AU23" s="40">
        <f t="shared" si="13"/>
        <v>1758</v>
      </c>
      <c r="AV23" s="40">
        <f t="shared" si="13"/>
        <v>1496</v>
      </c>
      <c r="AW23" s="40">
        <f t="shared" si="13"/>
        <v>1849</v>
      </c>
      <c r="AX23" s="40">
        <f t="shared" si="13"/>
        <v>1859</v>
      </c>
      <c r="AY23" s="40">
        <f t="shared" si="13"/>
        <v>1798</v>
      </c>
      <c r="AZ23" s="40">
        <f t="shared" si="13"/>
        <v>1685</v>
      </c>
      <c r="BA23" s="40">
        <f t="shared" si="13"/>
        <v>1229</v>
      </c>
    </row>
    <row r="24" spans="1:54" s="14" customFormat="1" ht="15.75" thickBot="1" x14ac:dyDescent="0.3">
      <c r="A24" s="16" t="s">
        <v>15</v>
      </c>
      <c r="B24" s="17">
        <f t="shared" ref="B24:H24" si="14">B23+B20+B15</f>
        <v>7245</v>
      </c>
      <c r="C24" s="18">
        <f t="shared" si="14"/>
        <v>8322</v>
      </c>
      <c r="D24" s="18">
        <f t="shared" si="14"/>
        <v>8035</v>
      </c>
      <c r="E24" s="18">
        <f t="shared" si="14"/>
        <v>8013</v>
      </c>
      <c r="F24" s="18">
        <f t="shared" si="14"/>
        <v>7481</v>
      </c>
      <c r="G24" s="18">
        <f t="shared" si="14"/>
        <v>8008</v>
      </c>
      <c r="H24" s="18">
        <f t="shared" si="14"/>
        <v>7939</v>
      </c>
      <c r="I24" s="18">
        <f t="shared" ref="I24:J24" si="15">I23+I20+I15</f>
        <v>7859</v>
      </c>
      <c r="J24" s="18">
        <f t="shared" si="15"/>
        <v>8232</v>
      </c>
      <c r="K24" s="18">
        <f t="shared" ref="K24:L24" si="16">K23+K20+K15</f>
        <v>8410</v>
      </c>
      <c r="L24" s="18">
        <f t="shared" si="16"/>
        <v>7704</v>
      </c>
      <c r="M24" s="18">
        <f t="shared" ref="M24:N24" si="17">M23+M20+M15</f>
        <v>8053</v>
      </c>
      <c r="N24" s="18">
        <f t="shared" si="17"/>
        <v>8351</v>
      </c>
      <c r="O24" s="18">
        <f t="shared" ref="O24" si="18">O23+O20+O15</f>
        <v>7923</v>
      </c>
      <c r="P24" s="18">
        <f t="shared" ref="P24:V24" si="19">P23+P20+P15</f>
        <v>7888</v>
      </c>
      <c r="Q24" s="18">
        <f t="shared" si="19"/>
        <v>8183</v>
      </c>
      <c r="R24" s="18">
        <f t="shared" si="19"/>
        <v>7911</v>
      </c>
      <c r="S24" s="18">
        <f t="shared" si="19"/>
        <v>7770</v>
      </c>
      <c r="T24" s="18">
        <f t="shared" si="19"/>
        <v>7659</v>
      </c>
      <c r="U24" s="18">
        <f t="shared" si="19"/>
        <v>7694</v>
      </c>
      <c r="V24" s="18">
        <f t="shared" si="19"/>
        <v>7859</v>
      </c>
      <c r="W24" s="18">
        <f t="shared" ref="W24:X24" si="20">W23+W20+W15</f>
        <v>7085</v>
      </c>
      <c r="X24" s="18">
        <f t="shared" si="20"/>
        <v>7753</v>
      </c>
      <c r="Y24" s="18">
        <f t="shared" ref="Y24:AN24" si="21">Y23+Y20+Y15</f>
        <v>7757</v>
      </c>
      <c r="Z24" s="18">
        <f t="shared" si="21"/>
        <v>7502</v>
      </c>
      <c r="AA24" s="18">
        <f t="shared" si="21"/>
        <v>7696</v>
      </c>
      <c r="AB24" s="18">
        <f t="shared" si="21"/>
        <v>7170</v>
      </c>
      <c r="AC24" s="18">
        <f t="shared" si="21"/>
        <v>7878</v>
      </c>
      <c r="AD24" s="18">
        <f t="shared" si="21"/>
        <v>7708</v>
      </c>
      <c r="AE24" s="18">
        <f t="shared" si="21"/>
        <v>8000</v>
      </c>
      <c r="AF24" s="18">
        <f t="shared" si="21"/>
        <v>7724</v>
      </c>
      <c r="AG24" s="18">
        <f t="shared" si="21"/>
        <v>7554</v>
      </c>
      <c r="AH24" s="18">
        <f t="shared" si="21"/>
        <v>8107</v>
      </c>
      <c r="AI24" s="18">
        <f t="shared" si="21"/>
        <v>7460</v>
      </c>
      <c r="AJ24" s="18">
        <f t="shared" si="21"/>
        <v>8041</v>
      </c>
      <c r="AK24" s="18">
        <f t="shared" si="21"/>
        <v>7403</v>
      </c>
      <c r="AL24" s="18">
        <f t="shared" si="21"/>
        <v>7866</v>
      </c>
      <c r="AM24" s="18">
        <f t="shared" si="21"/>
        <v>8002</v>
      </c>
      <c r="AN24" s="18">
        <f t="shared" si="21"/>
        <v>8348</v>
      </c>
      <c r="AO24" s="18">
        <f t="shared" ref="AO24:AS24" si="22">AO23+AO20+AO15</f>
        <v>8261</v>
      </c>
      <c r="AP24" s="18">
        <f t="shared" si="22"/>
        <v>8209</v>
      </c>
      <c r="AQ24" s="18">
        <f t="shared" si="22"/>
        <v>8232</v>
      </c>
      <c r="AR24" s="18">
        <f t="shared" si="22"/>
        <v>8364</v>
      </c>
      <c r="AS24" s="18">
        <f t="shared" si="22"/>
        <v>8142</v>
      </c>
      <c r="AT24" s="18">
        <f t="shared" ref="AT24:BA24" si="23">AT23+AT20+AT15</f>
        <v>8054</v>
      </c>
      <c r="AU24" s="18">
        <f t="shared" si="23"/>
        <v>8151</v>
      </c>
      <c r="AV24" s="18">
        <f t="shared" si="23"/>
        <v>7083</v>
      </c>
      <c r="AW24" s="18">
        <f t="shared" si="23"/>
        <v>8412</v>
      </c>
      <c r="AX24" s="18">
        <f t="shared" si="23"/>
        <v>7829</v>
      </c>
      <c r="AY24" s="18">
        <f t="shared" si="23"/>
        <v>8264</v>
      </c>
      <c r="AZ24" s="18">
        <f t="shared" si="23"/>
        <v>7909</v>
      </c>
      <c r="BA24" s="18">
        <f t="shared" si="23"/>
        <v>6342</v>
      </c>
    </row>
    <row r="26" spans="1:54" ht="15" thickBot="1" x14ac:dyDescent="0.25"/>
    <row r="27" spans="1:54" ht="21" thickBot="1" x14ac:dyDescent="0.35">
      <c r="A27" s="52" t="s">
        <v>29</v>
      </c>
      <c r="B27" s="53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3"/>
      <c r="W27" s="53"/>
      <c r="X27" s="53"/>
      <c r="Y27" s="53"/>
      <c r="Z27" s="53"/>
      <c r="AA27" s="53"/>
      <c r="AB27" s="53"/>
      <c r="AC27" s="53"/>
      <c r="AD27" s="53"/>
      <c r="AE27" s="53"/>
      <c r="AF27" s="53"/>
      <c r="AG27" s="53"/>
      <c r="AH27" s="53"/>
      <c r="AI27" s="53"/>
      <c r="AJ27" s="53"/>
      <c r="AK27" s="53"/>
      <c r="AL27" s="53"/>
      <c r="AM27" s="53"/>
      <c r="AN27" s="53"/>
      <c r="AO27" s="53"/>
      <c r="AP27" s="53"/>
      <c r="AQ27" s="53"/>
      <c r="AR27" s="53"/>
      <c r="AS27" s="53"/>
      <c r="AT27" s="53"/>
      <c r="AU27" s="53"/>
      <c r="AV27" s="53"/>
      <c r="AW27" s="53"/>
      <c r="AX27" s="53"/>
      <c r="AY27" s="53"/>
      <c r="AZ27" s="53"/>
      <c r="BA27" s="53"/>
    </row>
    <row r="28" spans="1:54" ht="15" thickBot="1" x14ac:dyDescent="0.25"/>
    <row r="29" spans="1:54" ht="15" x14ac:dyDescent="0.25">
      <c r="A29" s="2" t="str">
        <f>A9</f>
        <v>2023 Week</v>
      </c>
      <c r="B29" s="3">
        <v>1</v>
      </c>
      <c r="C29" s="3">
        <v>2</v>
      </c>
      <c r="D29" s="3">
        <v>3</v>
      </c>
      <c r="E29" s="3">
        <v>4</v>
      </c>
      <c r="F29" s="3">
        <v>5</v>
      </c>
      <c r="G29" s="3">
        <v>6</v>
      </c>
      <c r="H29" s="3">
        <v>7</v>
      </c>
      <c r="I29" s="3">
        <v>8</v>
      </c>
      <c r="J29" s="3">
        <v>9</v>
      </c>
      <c r="K29" s="3">
        <v>10</v>
      </c>
      <c r="L29" s="3">
        <v>11</v>
      </c>
      <c r="M29" s="3">
        <v>12</v>
      </c>
      <c r="N29" s="3">
        <v>13</v>
      </c>
      <c r="O29" s="3">
        <v>14</v>
      </c>
      <c r="P29" s="3">
        <v>15</v>
      </c>
      <c r="Q29" s="3">
        <v>16</v>
      </c>
      <c r="R29" s="3">
        <v>17</v>
      </c>
      <c r="S29" s="3">
        <v>18</v>
      </c>
      <c r="T29" s="3">
        <v>19</v>
      </c>
      <c r="U29" s="3">
        <v>20</v>
      </c>
      <c r="V29" s="3">
        <v>21</v>
      </c>
      <c r="W29" s="3">
        <v>22</v>
      </c>
      <c r="X29" s="3">
        <v>23</v>
      </c>
      <c r="Y29" s="3">
        <v>24</v>
      </c>
      <c r="Z29" s="3">
        <v>25</v>
      </c>
      <c r="AA29" s="3">
        <v>26</v>
      </c>
      <c r="AB29" s="3">
        <v>27</v>
      </c>
      <c r="AC29" s="3">
        <v>28</v>
      </c>
      <c r="AD29" s="3">
        <v>29</v>
      </c>
      <c r="AE29" s="3">
        <v>30</v>
      </c>
      <c r="AF29" s="3">
        <v>31</v>
      </c>
      <c r="AG29" s="3">
        <v>32</v>
      </c>
      <c r="AH29" s="3">
        <v>33</v>
      </c>
      <c r="AI29" s="3">
        <v>34</v>
      </c>
      <c r="AJ29" s="3">
        <v>35</v>
      </c>
      <c r="AK29" s="3">
        <v>36</v>
      </c>
      <c r="AL29" s="3">
        <v>37</v>
      </c>
      <c r="AM29" s="3">
        <v>38</v>
      </c>
      <c r="AN29" s="3">
        <v>39</v>
      </c>
      <c r="AO29" s="3">
        <v>40</v>
      </c>
      <c r="AP29" s="3">
        <v>41</v>
      </c>
      <c r="AQ29" s="3">
        <v>42</v>
      </c>
      <c r="AR29" s="3">
        <v>43</v>
      </c>
      <c r="AS29" s="3">
        <v>44</v>
      </c>
      <c r="AT29" s="3">
        <v>45</v>
      </c>
      <c r="AU29" s="3">
        <v>46</v>
      </c>
      <c r="AV29" s="3">
        <v>47</v>
      </c>
      <c r="AW29" s="3">
        <v>48</v>
      </c>
      <c r="AX29" s="3">
        <v>49</v>
      </c>
      <c r="AY29" s="3">
        <v>50</v>
      </c>
      <c r="AZ29" s="3">
        <v>51</v>
      </c>
      <c r="BA29" s="3">
        <v>52</v>
      </c>
      <c r="BB29" s="4"/>
    </row>
    <row r="30" spans="1:54" ht="15.75" thickBot="1" x14ac:dyDescent="0.3">
      <c r="A30" s="5" t="s">
        <v>1</v>
      </c>
      <c r="B30" s="6">
        <f>B10</f>
        <v>44568</v>
      </c>
      <c r="C30" s="6">
        <f t="shared" ref="C30:BA30" si="24">C10</f>
        <v>44575</v>
      </c>
      <c r="D30" s="6">
        <f t="shared" si="24"/>
        <v>44582</v>
      </c>
      <c r="E30" s="6">
        <f t="shared" si="24"/>
        <v>44589</v>
      </c>
      <c r="F30" s="6">
        <f t="shared" si="24"/>
        <v>44596</v>
      </c>
      <c r="G30" s="6">
        <f t="shared" si="24"/>
        <v>44603</v>
      </c>
      <c r="H30" s="6">
        <f t="shared" si="24"/>
        <v>44610</v>
      </c>
      <c r="I30" s="6">
        <f t="shared" si="24"/>
        <v>44617</v>
      </c>
      <c r="J30" s="6">
        <f t="shared" si="24"/>
        <v>44624</v>
      </c>
      <c r="K30" s="6">
        <f t="shared" si="24"/>
        <v>44631</v>
      </c>
      <c r="L30" s="6">
        <f t="shared" si="24"/>
        <v>44638</v>
      </c>
      <c r="M30" s="6">
        <f t="shared" si="24"/>
        <v>44645</v>
      </c>
      <c r="N30" s="6">
        <f t="shared" si="24"/>
        <v>44652</v>
      </c>
      <c r="O30" s="6">
        <f t="shared" si="24"/>
        <v>44659</v>
      </c>
      <c r="P30" s="6">
        <f t="shared" si="24"/>
        <v>44666</v>
      </c>
      <c r="Q30" s="6">
        <f t="shared" si="24"/>
        <v>44673</v>
      </c>
      <c r="R30" s="6">
        <f t="shared" si="24"/>
        <v>44680</v>
      </c>
      <c r="S30" s="6">
        <f t="shared" si="24"/>
        <v>44687</v>
      </c>
      <c r="T30" s="6">
        <f t="shared" si="24"/>
        <v>44694</v>
      </c>
      <c r="U30" s="6">
        <f t="shared" si="24"/>
        <v>44701</v>
      </c>
      <c r="V30" s="6">
        <f t="shared" si="24"/>
        <v>44708</v>
      </c>
      <c r="W30" s="6">
        <f t="shared" si="24"/>
        <v>44715</v>
      </c>
      <c r="X30" s="6">
        <f t="shared" si="24"/>
        <v>44722</v>
      </c>
      <c r="Y30" s="6">
        <f t="shared" si="24"/>
        <v>44729</v>
      </c>
      <c r="Z30" s="6">
        <f t="shared" si="24"/>
        <v>44736</v>
      </c>
      <c r="AA30" s="6">
        <f t="shared" si="24"/>
        <v>44743</v>
      </c>
      <c r="AB30" s="6">
        <f t="shared" si="24"/>
        <v>44750</v>
      </c>
      <c r="AC30" s="6">
        <f t="shared" si="24"/>
        <v>44757</v>
      </c>
      <c r="AD30" s="6">
        <f t="shared" si="24"/>
        <v>44764</v>
      </c>
      <c r="AE30" s="6">
        <f t="shared" si="24"/>
        <v>44771</v>
      </c>
      <c r="AF30" s="6">
        <f t="shared" si="24"/>
        <v>44778</v>
      </c>
      <c r="AG30" s="6">
        <f t="shared" si="24"/>
        <v>44785</v>
      </c>
      <c r="AH30" s="6">
        <f t="shared" si="24"/>
        <v>44792</v>
      </c>
      <c r="AI30" s="6">
        <f t="shared" si="24"/>
        <v>44799</v>
      </c>
      <c r="AJ30" s="6">
        <f t="shared" si="24"/>
        <v>44806</v>
      </c>
      <c r="AK30" s="6">
        <f t="shared" si="24"/>
        <v>44813</v>
      </c>
      <c r="AL30" s="6">
        <f t="shared" si="24"/>
        <v>44820</v>
      </c>
      <c r="AM30" s="6">
        <f t="shared" si="24"/>
        <v>44827</v>
      </c>
      <c r="AN30" s="6">
        <f t="shared" si="24"/>
        <v>44834</v>
      </c>
      <c r="AO30" s="6">
        <f t="shared" si="24"/>
        <v>44841</v>
      </c>
      <c r="AP30" s="6">
        <f t="shared" si="24"/>
        <v>44848</v>
      </c>
      <c r="AQ30" s="6">
        <f t="shared" si="24"/>
        <v>44855</v>
      </c>
      <c r="AR30" s="6">
        <f t="shared" si="24"/>
        <v>44862</v>
      </c>
      <c r="AS30" s="6">
        <f t="shared" si="24"/>
        <v>44869</v>
      </c>
      <c r="AT30" s="6">
        <f t="shared" si="24"/>
        <v>44876</v>
      </c>
      <c r="AU30" s="6">
        <f t="shared" si="24"/>
        <v>44883</v>
      </c>
      <c r="AV30" s="6">
        <f t="shared" si="24"/>
        <v>44890</v>
      </c>
      <c r="AW30" s="6">
        <f t="shared" si="24"/>
        <v>44897</v>
      </c>
      <c r="AX30" s="6">
        <f t="shared" si="24"/>
        <v>44904</v>
      </c>
      <c r="AY30" s="6">
        <f t="shared" si="24"/>
        <v>44911</v>
      </c>
      <c r="AZ30" s="6">
        <f t="shared" si="24"/>
        <v>44918</v>
      </c>
      <c r="BA30" s="6">
        <f t="shared" si="24"/>
        <v>44925</v>
      </c>
    </row>
    <row r="31" spans="1:54" x14ac:dyDescent="0.2">
      <c r="A31" s="7" t="s">
        <v>2</v>
      </c>
      <c r="B31" s="8">
        <v>14381</v>
      </c>
      <c r="C31" s="37">
        <v>18026</v>
      </c>
      <c r="D31" s="37">
        <v>15641</v>
      </c>
      <c r="E31" s="37">
        <v>16945</v>
      </c>
      <c r="F31" s="37">
        <v>15680</v>
      </c>
      <c r="G31" s="37">
        <v>16439</v>
      </c>
      <c r="H31" s="37">
        <v>14963</v>
      </c>
      <c r="I31" s="37">
        <v>15307</v>
      </c>
      <c r="J31" s="37">
        <v>15678</v>
      </c>
      <c r="K31" s="37">
        <v>14687</v>
      </c>
      <c r="L31" s="37">
        <v>14265</v>
      </c>
      <c r="M31" s="37">
        <v>16138</v>
      </c>
      <c r="N31" s="37">
        <v>15731</v>
      </c>
      <c r="O31" s="37">
        <v>16441</v>
      </c>
      <c r="P31" s="37">
        <v>16834</v>
      </c>
      <c r="Q31" s="37">
        <v>16377</v>
      </c>
      <c r="R31" s="37">
        <v>15400</v>
      </c>
      <c r="S31" s="37">
        <v>16178</v>
      </c>
      <c r="T31" s="37">
        <v>15272</v>
      </c>
      <c r="U31" s="37">
        <v>15291</v>
      </c>
      <c r="V31" s="37">
        <v>15255</v>
      </c>
      <c r="W31" s="37">
        <v>13945</v>
      </c>
      <c r="X31" s="37">
        <v>14298</v>
      </c>
      <c r="Y31" s="37">
        <v>13995</v>
      </c>
      <c r="Z31" s="37">
        <v>13250</v>
      </c>
      <c r="AA31" s="37">
        <v>13887</v>
      </c>
      <c r="AB31" s="37">
        <v>12360</v>
      </c>
      <c r="AC31" s="37">
        <v>15044</v>
      </c>
      <c r="AD31" s="37">
        <v>14466</v>
      </c>
      <c r="AE31" s="37">
        <v>14181</v>
      </c>
      <c r="AF31" s="37">
        <v>13900</v>
      </c>
      <c r="AG31" s="37">
        <v>12735</v>
      </c>
      <c r="AH31" s="37">
        <v>14448</v>
      </c>
      <c r="AI31" s="37">
        <v>12953</v>
      </c>
      <c r="AJ31" s="37">
        <v>13888</v>
      </c>
      <c r="AK31" s="37">
        <v>13741</v>
      </c>
      <c r="AL31" s="37">
        <v>14119</v>
      </c>
      <c r="AM31" s="37">
        <v>14903</v>
      </c>
      <c r="AN31" s="37">
        <v>15553</v>
      </c>
      <c r="AO31" s="37">
        <v>17231</v>
      </c>
      <c r="AP31" s="37">
        <v>17098</v>
      </c>
      <c r="AQ31" s="37">
        <v>17276</v>
      </c>
      <c r="AR31" s="37">
        <v>16999</v>
      </c>
      <c r="AS31" s="37">
        <v>16285</v>
      </c>
      <c r="AT31" s="37">
        <v>16383</v>
      </c>
      <c r="AU31" s="37">
        <v>17044</v>
      </c>
      <c r="AV31" s="37">
        <v>13801</v>
      </c>
      <c r="AW31" s="37">
        <v>17386</v>
      </c>
      <c r="AX31" s="37">
        <v>15085</v>
      </c>
      <c r="AY31" s="37">
        <v>18617</v>
      </c>
      <c r="AZ31" s="37">
        <v>15779</v>
      </c>
      <c r="BA31" s="37">
        <v>15045</v>
      </c>
    </row>
    <row r="32" spans="1:54" x14ac:dyDescent="0.2">
      <c r="A32" s="9" t="s">
        <v>3</v>
      </c>
      <c r="B32" s="10">
        <v>3426</v>
      </c>
      <c r="C32" s="20">
        <v>3211</v>
      </c>
      <c r="D32" s="20">
        <v>3567</v>
      </c>
      <c r="E32" s="20">
        <v>3148</v>
      </c>
      <c r="F32" s="20">
        <v>3090</v>
      </c>
      <c r="G32" s="20">
        <v>3637</v>
      </c>
      <c r="H32" s="20">
        <v>3719</v>
      </c>
      <c r="I32" s="20">
        <v>3376</v>
      </c>
      <c r="J32" s="20">
        <v>3423</v>
      </c>
      <c r="K32" s="20">
        <v>4295</v>
      </c>
      <c r="L32" s="20">
        <v>3428</v>
      </c>
      <c r="M32" s="20">
        <v>3752</v>
      </c>
      <c r="N32" s="20">
        <v>3559</v>
      </c>
      <c r="O32" s="20">
        <v>3188</v>
      </c>
      <c r="P32" s="20">
        <v>3954</v>
      </c>
      <c r="Q32" s="20">
        <v>4023</v>
      </c>
      <c r="R32" s="20">
        <v>4206</v>
      </c>
      <c r="S32" s="20">
        <v>3980</v>
      </c>
      <c r="T32" s="20">
        <v>3604</v>
      </c>
      <c r="U32" s="20">
        <v>3633</v>
      </c>
      <c r="V32" s="20">
        <v>3264</v>
      </c>
      <c r="W32" s="20">
        <v>3304</v>
      </c>
      <c r="X32" s="20">
        <v>3685</v>
      </c>
      <c r="Y32" s="20">
        <v>3511</v>
      </c>
      <c r="Z32" s="20">
        <v>3115</v>
      </c>
      <c r="AA32" s="20">
        <v>4161</v>
      </c>
      <c r="AB32" s="20">
        <v>3456</v>
      </c>
      <c r="AC32" s="20">
        <v>3563</v>
      </c>
      <c r="AD32" s="20">
        <v>3882</v>
      </c>
      <c r="AE32" s="20">
        <v>3795</v>
      </c>
      <c r="AF32" s="20">
        <v>3656</v>
      </c>
      <c r="AG32" s="20">
        <v>4431</v>
      </c>
      <c r="AH32" s="20">
        <v>3845</v>
      </c>
      <c r="AI32" s="20">
        <v>3825</v>
      </c>
      <c r="AJ32" s="20">
        <v>4251</v>
      </c>
      <c r="AK32" s="20">
        <v>3716</v>
      </c>
      <c r="AL32" s="20">
        <v>4264</v>
      </c>
      <c r="AM32" s="20">
        <v>3982</v>
      </c>
      <c r="AN32" s="20">
        <v>3770</v>
      </c>
      <c r="AO32" s="20">
        <v>4029</v>
      </c>
      <c r="AP32" s="20">
        <v>3580</v>
      </c>
      <c r="AQ32" s="20">
        <v>4467</v>
      </c>
      <c r="AR32" s="20">
        <v>4521</v>
      </c>
      <c r="AS32" s="20">
        <v>2975</v>
      </c>
      <c r="AT32" s="20">
        <v>3380</v>
      </c>
      <c r="AU32" s="20">
        <v>3337</v>
      </c>
      <c r="AV32" s="20">
        <v>3312</v>
      </c>
      <c r="AW32" s="20">
        <v>3416</v>
      </c>
      <c r="AX32" s="20">
        <v>3233</v>
      </c>
      <c r="AY32" s="20">
        <v>3769</v>
      </c>
      <c r="AZ32" s="20">
        <v>3452</v>
      </c>
      <c r="BA32" s="20">
        <v>3574</v>
      </c>
    </row>
    <row r="33" spans="1:53" x14ac:dyDescent="0.2">
      <c r="A33" s="9" t="s">
        <v>4</v>
      </c>
      <c r="B33" s="10">
        <v>2779</v>
      </c>
      <c r="C33" s="20">
        <v>3170</v>
      </c>
      <c r="D33" s="20">
        <v>3351</v>
      </c>
      <c r="E33" s="20">
        <v>3366</v>
      </c>
      <c r="F33" s="20">
        <v>3501</v>
      </c>
      <c r="G33" s="20">
        <v>3436</v>
      </c>
      <c r="H33" s="20">
        <v>3677</v>
      </c>
      <c r="I33" s="20">
        <v>3083</v>
      </c>
      <c r="J33" s="20">
        <v>3715</v>
      </c>
      <c r="K33" s="20">
        <v>3912</v>
      </c>
      <c r="L33" s="20">
        <v>3432</v>
      </c>
      <c r="M33" s="20">
        <v>3333</v>
      </c>
      <c r="N33" s="20">
        <v>3639</v>
      </c>
      <c r="O33" s="20">
        <v>3352</v>
      </c>
      <c r="P33" s="20">
        <v>3266</v>
      </c>
      <c r="Q33" s="20">
        <v>3566</v>
      </c>
      <c r="R33" s="20">
        <v>3213</v>
      </c>
      <c r="S33" s="20">
        <v>3370</v>
      </c>
      <c r="T33" s="20">
        <v>3419</v>
      </c>
      <c r="U33" s="20">
        <v>3300</v>
      </c>
      <c r="V33" s="20">
        <v>3387</v>
      </c>
      <c r="W33" s="20">
        <v>3795</v>
      </c>
      <c r="X33" s="20">
        <v>3548</v>
      </c>
      <c r="Y33" s="20">
        <v>3463</v>
      </c>
      <c r="Z33" s="20">
        <v>3306</v>
      </c>
      <c r="AA33" s="20">
        <v>3398</v>
      </c>
      <c r="AB33" s="20">
        <v>3483</v>
      </c>
      <c r="AC33" s="20">
        <v>3382</v>
      </c>
      <c r="AD33" s="20">
        <v>3525</v>
      </c>
      <c r="AE33" s="20">
        <v>3607</v>
      </c>
      <c r="AF33" s="20">
        <v>3133</v>
      </c>
      <c r="AG33" s="20">
        <v>3664</v>
      </c>
      <c r="AH33" s="20">
        <v>3386</v>
      </c>
      <c r="AI33" s="20">
        <v>3146</v>
      </c>
      <c r="AJ33" s="20">
        <v>3159</v>
      </c>
      <c r="AK33" s="20">
        <v>3512</v>
      </c>
      <c r="AL33" s="20">
        <v>3491</v>
      </c>
      <c r="AM33" s="20">
        <v>2848</v>
      </c>
      <c r="AN33" s="20">
        <v>3624</v>
      </c>
      <c r="AO33" s="20">
        <v>3853</v>
      </c>
      <c r="AP33" s="20">
        <v>3382</v>
      </c>
      <c r="AQ33" s="20">
        <v>3559</v>
      </c>
      <c r="AR33" s="20">
        <v>3581</v>
      </c>
      <c r="AS33" s="20">
        <v>3172</v>
      </c>
      <c r="AT33" s="20">
        <v>3305</v>
      </c>
      <c r="AU33" s="20">
        <v>3654</v>
      </c>
      <c r="AV33" s="20">
        <v>2759</v>
      </c>
      <c r="AW33" s="20">
        <v>3146</v>
      </c>
      <c r="AX33" s="20">
        <v>3088</v>
      </c>
      <c r="AY33" s="20">
        <v>3296</v>
      </c>
      <c r="AZ33" s="20">
        <v>2879</v>
      </c>
      <c r="BA33" s="20">
        <v>3032</v>
      </c>
    </row>
    <row r="34" spans="1:53" x14ac:dyDescent="0.2">
      <c r="A34" s="9" t="s">
        <v>5</v>
      </c>
      <c r="B34" s="10">
        <v>16979</v>
      </c>
      <c r="C34" s="20">
        <v>17116</v>
      </c>
      <c r="D34" s="20">
        <v>17080</v>
      </c>
      <c r="E34" s="20">
        <v>17629</v>
      </c>
      <c r="F34" s="20">
        <v>11283</v>
      </c>
      <c r="G34" s="20">
        <v>16741</v>
      </c>
      <c r="H34" s="20">
        <v>16740</v>
      </c>
      <c r="I34" s="20">
        <v>15967</v>
      </c>
      <c r="J34" s="20">
        <v>18766</v>
      </c>
      <c r="K34" s="20">
        <v>17639</v>
      </c>
      <c r="L34" s="20">
        <v>16472</v>
      </c>
      <c r="M34" s="20">
        <v>18725</v>
      </c>
      <c r="N34" s="20">
        <v>16419</v>
      </c>
      <c r="O34" s="20">
        <v>17724</v>
      </c>
      <c r="P34" s="20">
        <v>14305</v>
      </c>
      <c r="Q34" s="20">
        <v>16619</v>
      </c>
      <c r="R34" s="20">
        <v>15543</v>
      </c>
      <c r="S34" s="20">
        <v>14553</v>
      </c>
      <c r="T34" s="20">
        <v>14787</v>
      </c>
      <c r="U34" s="20">
        <v>15918</v>
      </c>
      <c r="V34" s="20">
        <v>15889</v>
      </c>
      <c r="W34" s="20">
        <v>16125</v>
      </c>
      <c r="X34" s="20">
        <v>15687</v>
      </c>
      <c r="Y34" s="20">
        <v>16507</v>
      </c>
      <c r="Z34" s="20">
        <v>15351</v>
      </c>
      <c r="AA34" s="20">
        <v>14888</v>
      </c>
      <c r="AB34" s="20">
        <v>16962</v>
      </c>
      <c r="AC34" s="20">
        <v>16666</v>
      </c>
      <c r="AD34" s="20">
        <v>17447</v>
      </c>
      <c r="AE34" s="20">
        <v>17694</v>
      </c>
      <c r="AF34" s="20">
        <v>16506</v>
      </c>
      <c r="AG34" s="20">
        <v>18058</v>
      </c>
      <c r="AH34" s="20">
        <v>18681</v>
      </c>
      <c r="AI34" s="20">
        <v>17127</v>
      </c>
      <c r="AJ34" s="20">
        <v>19126</v>
      </c>
      <c r="AK34" s="20">
        <v>17359</v>
      </c>
      <c r="AL34" s="20">
        <v>17233</v>
      </c>
      <c r="AM34" s="20">
        <v>17944</v>
      </c>
      <c r="AN34" s="20">
        <v>17640</v>
      </c>
      <c r="AO34" s="20">
        <v>16600</v>
      </c>
      <c r="AP34" s="20">
        <v>15827</v>
      </c>
      <c r="AQ34" s="20">
        <v>17249</v>
      </c>
      <c r="AR34" s="20">
        <v>17253</v>
      </c>
      <c r="AS34" s="20">
        <v>17145</v>
      </c>
      <c r="AT34" s="20">
        <v>16556</v>
      </c>
      <c r="AU34" s="20">
        <v>17347</v>
      </c>
      <c r="AV34" s="20">
        <v>16622</v>
      </c>
      <c r="AW34" s="20">
        <v>16312</v>
      </c>
      <c r="AX34" s="20">
        <v>16637</v>
      </c>
      <c r="AY34" s="20">
        <v>16267</v>
      </c>
      <c r="AZ34" s="20">
        <v>16335</v>
      </c>
      <c r="BA34" s="20">
        <v>13742</v>
      </c>
    </row>
    <row r="35" spans="1:53" s="14" customFormat="1" ht="15" x14ac:dyDescent="0.25">
      <c r="A35" s="11" t="s">
        <v>16</v>
      </c>
      <c r="B35" s="13">
        <f t="shared" ref="B35:BA35" si="25">SUM(B31:B34)</f>
        <v>37565</v>
      </c>
      <c r="C35" s="38">
        <f t="shared" si="25"/>
        <v>41523</v>
      </c>
      <c r="D35" s="38">
        <f t="shared" si="25"/>
        <v>39639</v>
      </c>
      <c r="E35" s="38">
        <f t="shared" si="25"/>
        <v>41088</v>
      </c>
      <c r="F35" s="38">
        <f t="shared" si="25"/>
        <v>33554</v>
      </c>
      <c r="G35" s="38">
        <f t="shared" si="25"/>
        <v>40253</v>
      </c>
      <c r="H35" s="38">
        <f t="shared" si="25"/>
        <v>39099</v>
      </c>
      <c r="I35" s="38">
        <f t="shared" si="25"/>
        <v>37733</v>
      </c>
      <c r="J35" s="38">
        <f t="shared" si="25"/>
        <v>41582</v>
      </c>
      <c r="K35" s="38">
        <f t="shared" si="25"/>
        <v>40533</v>
      </c>
      <c r="L35" s="38">
        <f t="shared" si="25"/>
        <v>37597</v>
      </c>
      <c r="M35" s="38">
        <f t="shared" si="25"/>
        <v>41948</v>
      </c>
      <c r="N35" s="38">
        <f t="shared" si="25"/>
        <v>39348</v>
      </c>
      <c r="O35" s="38">
        <f t="shared" si="25"/>
        <v>40705</v>
      </c>
      <c r="P35" s="38">
        <f t="shared" si="25"/>
        <v>38359</v>
      </c>
      <c r="Q35" s="38">
        <f t="shared" si="25"/>
        <v>40585</v>
      </c>
      <c r="R35" s="38">
        <f t="shared" si="25"/>
        <v>38362</v>
      </c>
      <c r="S35" s="38">
        <f t="shared" si="25"/>
        <v>38081</v>
      </c>
      <c r="T35" s="38">
        <f t="shared" si="25"/>
        <v>37082</v>
      </c>
      <c r="U35" s="38">
        <f t="shared" si="25"/>
        <v>38142</v>
      </c>
      <c r="V35" s="38">
        <f t="shared" si="25"/>
        <v>37795</v>
      </c>
      <c r="W35" s="38">
        <f t="shared" si="25"/>
        <v>37169</v>
      </c>
      <c r="X35" s="38">
        <f t="shared" si="25"/>
        <v>37218</v>
      </c>
      <c r="Y35" s="38">
        <f t="shared" si="25"/>
        <v>37476</v>
      </c>
      <c r="Z35" s="38">
        <f t="shared" si="25"/>
        <v>35022</v>
      </c>
      <c r="AA35" s="38">
        <f t="shared" si="25"/>
        <v>36334</v>
      </c>
      <c r="AB35" s="38">
        <f t="shared" si="25"/>
        <v>36261</v>
      </c>
      <c r="AC35" s="38">
        <f t="shared" si="25"/>
        <v>38655</v>
      </c>
      <c r="AD35" s="38">
        <f t="shared" si="25"/>
        <v>39320</v>
      </c>
      <c r="AE35" s="38">
        <f t="shared" si="25"/>
        <v>39277</v>
      </c>
      <c r="AF35" s="38">
        <f t="shared" si="25"/>
        <v>37195</v>
      </c>
      <c r="AG35" s="38">
        <f t="shared" si="25"/>
        <v>38888</v>
      </c>
      <c r="AH35" s="38">
        <f t="shared" si="25"/>
        <v>40360</v>
      </c>
      <c r="AI35" s="38">
        <f t="shared" si="25"/>
        <v>37051</v>
      </c>
      <c r="AJ35" s="38">
        <f t="shared" si="25"/>
        <v>40424</v>
      </c>
      <c r="AK35" s="38">
        <f t="shared" si="25"/>
        <v>38328</v>
      </c>
      <c r="AL35" s="38">
        <f t="shared" si="25"/>
        <v>39107</v>
      </c>
      <c r="AM35" s="38">
        <f t="shared" si="25"/>
        <v>39677</v>
      </c>
      <c r="AN35" s="38">
        <f t="shared" si="25"/>
        <v>40587</v>
      </c>
      <c r="AO35" s="38">
        <f t="shared" si="25"/>
        <v>41713</v>
      </c>
      <c r="AP35" s="38">
        <f t="shared" si="25"/>
        <v>39887</v>
      </c>
      <c r="AQ35" s="38">
        <f t="shared" si="25"/>
        <v>42551</v>
      </c>
      <c r="AR35" s="38">
        <f t="shared" si="25"/>
        <v>42354</v>
      </c>
      <c r="AS35" s="38">
        <f t="shared" si="25"/>
        <v>39577</v>
      </c>
      <c r="AT35" s="38">
        <f t="shared" si="25"/>
        <v>39624</v>
      </c>
      <c r="AU35" s="38">
        <f t="shared" si="25"/>
        <v>41382</v>
      </c>
      <c r="AV35" s="38">
        <f t="shared" si="25"/>
        <v>36494</v>
      </c>
      <c r="AW35" s="38">
        <f t="shared" si="25"/>
        <v>40260</v>
      </c>
      <c r="AX35" s="38">
        <f t="shared" si="25"/>
        <v>38043</v>
      </c>
      <c r="AY35" s="38">
        <f t="shared" si="25"/>
        <v>41949</v>
      </c>
      <c r="AZ35" s="38">
        <f t="shared" si="25"/>
        <v>38445</v>
      </c>
      <c r="BA35" s="38">
        <f t="shared" si="25"/>
        <v>35393</v>
      </c>
    </row>
    <row r="36" spans="1:53" x14ac:dyDescent="0.2">
      <c r="A36" s="9" t="s">
        <v>6</v>
      </c>
      <c r="B36" s="10">
        <v>9723</v>
      </c>
      <c r="C36" s="20">
        <v>12139</v>
      </c>
      <c r="D36" s="20">
        <v>11664</v>
      </c>
      <c r="E36" s="20">
        <v>11964</v>
      </c>
      <c r="F36" s="20">
        <v>12428</v>
      </c>
      <c r="G36" s="20">
        <v>12262</v>
      </c>
      <c r="H36" s="20">
        <v>12444</v>
      </c>
      <c r="I36" s="20">
        <v>12284</v>
      </c>
      <c r="J36" s="20">
        <v>13549</v>
      </c>
      <c r="K36" s="20">
        <v>12331</v>
      </c>
      <c r="L36" s="20">
        <v>12851</v>
      </c>
      <c r="M36" s="20">
        <v>12792</v>
      </c>
      <c r="N36" s="20">
        <v>11948</v>
      </c>
      <c r="O36" s="20">
        <v>12925</v>
      </c>
      <c r="P36" s="20">
        <v>12272</v>
      </c>
      <c r="Q36" s="20">
        <v>12404</v>
      </c>
      <c r="R36" s="20">
        <v>12239</v>
      </c>
      <c r="S36" s="20">
        <v>10822</v>
      </c>
      <c r="T36" s="20">
        <v>11477</v>
      </c>
      <c r="U36" s="20">
        <v>10600</v>
      </c>
      <c r="V36" s="20">
        <v>13469</v>
      </c>
      <c r="W36" s="20">
        <v>13422</v>
      </c>
      <c r="X36" s="20">
        <v>12936</v>
      </c>
      <c r="Y36" s="20">
        <v>12694</v>
      </c>
      <c r="Z36" s="20">
        <v>13419</v>
      </c>
      <c r="AA36" s="20">
        <v>14715</v>
      </c>
      <c r="AB36" s="20">
        <v>11763</v>
      </c>
      <c r="AC36" s="20">
        <v>12109</v>
      </c>
      <c r="AD36" s="20">
        <v>12561</v>
      </c>
      <c r="AE36" s="20">
        <v>13770</v>
      </c>
      <c r="AF36" s="20">
        <v>12897</v>
      </c>
      <c r="AG36" s="20">
        <v>11673</v>
      </c>
      <c r="AH36" s="20">
        <v>12310</v>
      </c>
      <c r="AI36" s="20">
        <v>12642</v>
      </c>
      <c r="AJ36" s="20">
        <v>12723</v>
      </c>
      <c r="AK36" s="20">
        <v>11266</v>
      </c>
      <c r="AL36" s="20">
        <v>13112</v>
      </c>
      <c r="AM36" s="20">
        <v>12129</v>
      </c>
      <c r="AN36" s="20">
        <v>13746</v>
      </c>
      <c r="AO36" s="20">
        <v>11740</v>
      </c>
      <c r="AP36" s="20">
        <v>12354</v>
      </c>
      <c r="AQ36" s="20">
        <v>12595</v>
      </c>
      <c r="AR36" s="20">
        <v>12564</v>
      </c>
      <c r="AS36" s="20">
        <v>11947</v>
      </c>
      <c r="AT36" s="20">
        <v>12257</v>
      </c>
      <c r="AU36" s="20">
        <v>12448</v>
      </c>
      <c r="AV36" s="20">
        <v>10551</v>
      </c>
      <c r="AW36" s="20">
        <v>13378</v>
      </c>
      <c r="AX36" s="20">
        <v>11925</v>
      </c>
      <c r="AY36" s="20">
        <v>12175</v>
      </c>
      <c r="AZ36" s="20">
        <v>13870</v>
      </c>
      <c r="BA36" s="20">
        <v>11739</v>
      </c>
    </row>
    <row r="37" spans="1:53" x14ac:dyDescent="0.2">
      <c r="A37" s="9" t="s">
        <v>7</v>
      </c>
      <c r="B37" s="10">
        <v>12518</v>
      </c>
      <c r="C37" s="20">
        <v>14513</v>
      </c>
      <c r="D37" s="20">
        <v>15312</v>
      </c>
      <c r="E37" s="20">
        <v>14876</v>
      </c>
      <c r="F37" s="20">
        <v>13193</v>
      </c>
      <c r="G37" s="20">
        <v>14484</v>
      </c>
      <c r="H37" s="20">
        <v>13481</v>
      </c>
      <c r="I37" s="20">
        <v>15270</v>
      </c>
      <c r="J37" s="20">
        <v>14817</v>
      </c>
      <c r="K37" s="20">
        <v>15672</v>
      </c>
      <c r="L37" s="20">
        <v>14319</v>
      </c>
      <c r="M37" s="20">
        <v>15507</v>
      </c>
      <c r="N37" s="20">
        <v>15431</v>
      </c>
      <c r="O37" s="20">
        <v>16302</v>
      </c>
      <c r="P37" s="20">
        <v>16613</v>
      </c>
      <c r="Q37" s="20">
        <v>16106</v>
      </c>
      <c r="R37" s="20">
        <v>16363</v>
      </c>
      <c r="S37" s="20">
        <v>16755</v>
      </c>
      <c r="T37" s="20">
        <v>16433</v>
      </c>
      <c r="U37" s="20">
        <v>15853</v>
      </c>
      <c r="V37" s="20">
        <v>16759</v>
      </c>
      <c r="W37" s="20">
        <v>15022</v>
      </c>
      <c r="X37" s="20">
        <v>16359</v>
      </c>
      <c r="Y37" s="20">
        <v>16429</v>
      </c>
      <c r="Z37" s="20">
        <v>15640</v>
      </c>
      <c r="AA37" s="20">
        <v>15454</v>
      </c>
      <c r="AB37" s="20">
        <v>14849</v>
      </c>
      <c r="AC37" s="20">
        <v>14908</v>
      </c>
      <c r="AD37" s="20">
        <v>16573</v>
      </c>
      <c r="AE37" s="20">
        <v>16089</v>
      </c>
      <c r="AF37" s="20">
        <v>15252</v>
      </c>
      <c r="AG37" s="20">
        <v>15733</v>
      </c>
      <c r="AH37" s="20">
        <v>15546</v>
      </c>
      <c r="AI37" s="20">
        <v>15508</v>
      </c>
      <c r="AJ37" s="20">
        <v>15013</v>
      </c>
      <c r="AK37" s="20">
        <v>15556</v>
      </c>
      <c r="AL37" s="20">
        <v>16596</v>
      </c>
      <c r="AM37" s="20">
        <v>16580</v>
      </c>
      <c r="AN37" s="20">
        <v>16844</v>
      </c>
      <c r="AO37" s="20">
        <v>16146</v>
      </c>
      <c r="AP37" s="20">
        <v>16000</v>
      </c>
      <c r="AQ37" s="20">
        <v>15988</v>
      </c>
      <c r="AR37" s="20">
        <v>15490</v>
      </c>
      <c r="AS37" s="20">
        <v>15593</v>
      </c>
      <c r="AT37" s="20">
        <v>14714</v>
      </c>
      <c r="AU37" s="20">
        <v>14780</v>
      </c>
      <c r="AV37" s="20">
        <v>12236</v>
      </c>
      <c r="AW37" s="20">
        <v>13868</v>
      </c>
      <c r="AX37" s="20">
        <v>14513</v>
      </c>
      <c r="AY37" s="20">
        <v>14285</v>
      </c>
      <c r="AZ37" s="20">
        <v>13942</v>
      </c>
      <c r="BA37" s="20">
        <v>10221</v>
      </c>
    </row>
    <row r="38" spans="1:53" x14ac:dyDescent="0.2">
      <c r="A38" s="9" t="s">
        <v>8</v>
      </c>
      <c r="B38" s="10">
        <v>3796</v>
      </c>
      <c r="C38" s="20">
        <v>3974</v>
      </c>
      <c r="D38" s="20">
        <v>4254</v>
      </c>
      <c r="E38" s="20">
        <v>4088</v>
      </c>
      <c r="F38" s="20">
        <v>3976</v>
      </c>
      <c r="G38" s="20">
        <v>3944</v>
      </c>
      <c r="H38" s="20">
        <v>3925</v>
      </c>
      <c r="I38" s="20">
        <v>4184</v>
      </c>
      <c r="J38" s="20">
        <v>3837</v>
      </c>
      <c r="K38" s="20">
        <v>4084</v>
      </c>
      <c r="L38" s="20">
        <v>4206</v>
      </c>
      <c r="M38" s="20">
        <v>4060</v>
      </c>
      <c r="N38" s="20">
        <v>4190</v>
      </c>
      <c r="O38" s="20">
        <v>4081</v>
      </c>
      <c r="P38" s="20">
        <v>4172</v>
      </c>
      <c r="Q38" s="20">
        <v>4040</v>
      </c>
      <c r="R38" s="20">
        <v>4411</v>
      </c>
      <c r="S38" s="20">
        <v>4392</v>
      </c>
      <c r="T38" s="20">
        <v>4304</v>
      </c>
      <c r="U38" s="20">
        <v>4107</v>
      </c>
      <c r="V38" s="20">
        <v>4391</v>
      </c>
      <c r="W38" s="20">
        <v>4076</v>
      </c>
      <c r="X38" s="20">
        <v>4267</v>
      </c>
      <c r="Y38" s="20">
        <v>4248</v>
      </c>
      <c r="Z38" s="20">
        <v>4003</v>
      </c>
      <c r="AA38" s="20">
        <v>4239</v>
      </c>
      <c r="AB38" s="20">
        <v>4041</v>
      </c>
      <c r="AC38" s="20">
        <v>4074</v>
      </c>
      <c r="AD38" s="20">
        <v>3990</v>
      </c>
      <c r="AE38" s="20">
        <v>4142</v>
      </c>
      <c r="AF38" s="20">
        <v>4184</v>
      </c>
      <c r="AG38" s="20">
        <v>4194</v>
      </c>
      <c r="AH38" s="20">
        <v>4138</v>
      </c>
      <c r="AI38" s="20">
        <v>4152</v>
      </c>
      <c r="AJ38" s="20">
        <v>4217</v>
      </c>
      <c r="AK38" s="20">
        <v>4081</v>
      </c>
      <c r="AL38" s="20">
        <v>4000</v>
      </c>
      <c r="AM38" s="20">
        <v>4070</v>
      </c>
      <c r="AN38" s="20">
        <v>4024</v>
      </c>
      <c r="AO38" s="20">
        <v>3899</v>
      </c>
      <c r="AP38" s="20">
        <v>4072</v>
      </c>
      <c r="AQ38" s="20">
        <v>3754</v>
      </c>
      <c r="AR38" s="20">
        <v>3931</v>
      </c>
      <c r="AS38" s="20">
        <v>4077</v>
      </c>
      <c r="AT38" s="20">
        <v>3823</v>
      </c>
      <c r="AU38" s="20">
        <v>4371</v>
      </c>
      <c r="AV38" s="20">
        <v>3734</v>
      </c>
      <c r="AW38" s="20">
        <v>4425</v>
      </c>
      <c r="AX38" s="20">
        <v>4398</v>
      </c>
      <c r="AY38" s="20">
        <v>4124</v>
      </c>
      <c r="AZ38" s="20">
        <v>4158</v>
      </c>
      <c r="BA38" s="20">
        <v>3780</v>
      </c>
    </row>
    <row r="39" spans="1:53" x14ac:dyDescent="0.2">
      <c r="A39" s="9" t="s">
        <v>9</v>
      </c>
      <c r="B39" s="10">
        <v>9639</v>
      </c>
      <c r="C39" s="20">
        <v>10484</v>
      </c>
      <c r="D39" s="20">
        <v>11201</v>
      </c>
      <c r="E39" s="20">
        <v>10316</v>
      </c>
      <c r="F39" s="20">
        <v>10747</v>
      </c>
      <c r="G39" s="20">
        <v>11501</v>
      </c>
      <c r="H39" s="20">
        <v>10700</v>
      </c>
      <c r="I39" s="20">
        <v>11037</v>
      </c>
      <c r="J39" s="20">
        <v>11050</v>
      </c>
      <c r="K39" s="20">
        <v>11382</v>
      </c>
      <c r="L39" s="20">
        <v>10370</v>
      </c>
      <c r="M39" s="20">
        <v>10959</v>
      </c>
      <c r="N39" s="20">
        <v>10823</v>
      </c>
      <c r="O39" s="20">
        <v>11010</v>
      </c>
      <c r="P39" s="20">
        <v>11569</v>
      </c>
      <c r="Q39" s="20">
        <v>11158</v>
      </c>
      <c r="R39" s="20">
        <v>10879</v>
      </c>
      <c r="S39" s="20">
        <v>10286</v>
      </c>
      <c r="T39" s="20">
        <v>10615</v>
      </c>
      <c r="U39" s="20">
        <v>11870</v>
      </c>
      <c r="V39" s="20">
        <v>11984</v>
      </c>
      <c r="W39" s="20">
        <v>10984</v>
      </c>
      <c r="X39" s="20">
        <v>10594</v>
      </c>
      <c r="Y39" s="20">
        <v>11053</v>
      </c>
      <c r="Z39" s="20">
        <v>9986</v>
      </c>
      <c r="AA39" s="20">
        <v>12202</v>
      </c>
      <c r="AB39" s="20">
        <v>10272</v>
      </c>
      <c r="AC39" s="20">
        <v>10943</v>
      </c>
      <c r="AD39" s="20">
        <v>10877</v>
      </c>
      <c r="AE39" s="20">
        <v>10685</v>
      </c>
      <c r="AF39" s="20">
        <v>10722</v>
      </c>
      <c r="AG39" s="20">
        <v>10281</v>
      </c>
      <c r="AH39" s="20">
        <v>11625</v>
      </c>
      <c r="AI39" s="20">
        <v>12125</v>
      </c>
      <c r="AJ39" s="20">
        <v>11484</v>
      </c>
      <c r="AK39" s="20">
        <v>10896</v>
      </c>
      <c r="AL39" s="20">
        <v>12205</v>
      </c>
      <c r="AM39" s="20">
        <v>11121</v>
      </c>
      <c r="AN39" s="20">
        <v>10987</v>
      </c>
      <c r="AO39" s="20">
        <v>12267</v>
      </c>
      <c r="AP39" s="20">
        <v>12196</v>
      </c>
      <c r="AQ39" s="20">
        <v>11599</v>
      </c>
      <c r="AR39" s="20">
        <v>12597</v>
      </c>
      <c r="AS39" s="20">
        <v>11474</v>
      </c>
      <c r="AT39" s="20">
        <v>11809</v>
      </c>
      <c r="AU39" s="20">
        <v>11637</v>
      </c>
      <c r="AV39" s="20">
        <v>10437</v>
      </c>
      <c r="AW39" s="20">
        <v>11953</v>
      </c>
      <c r="AX39" s="20">
        <v>11190</v>
      </c>
      <c r="AY39" s="20">
        <v>12308</v>
      </c>
      <c r="AZ39" s="20">
        <v>12043</v>
      </c>
      <c r="BA39" s="20">
        <v>10315</v>
      </c>
    </row>
    <row r="40" spans="1:53" s="14" customFormat="1" ht="15" x14ac:dyDescent="0.25">
      <c r="A40" s="11" t="s">
        <v>13</v>
      </c>
      <c r="B40" s="13">
        <f t="shared" ref="B40:BA40" si="26">SUM(B36:B39)</f>
        <v>35676</v>
      </c>
      <c r="C40" s="38">
        <f t="shared" si="26"/>
        <v>41110</v>
      </c>
      <c r="D40" s="38">
        <f t="shared" si="26"/>
        <v>42431</v>
      </c>
      <c r="E40" s="38">
        <f t="shared" si="26"/>
        <v>41244</v>
      </c>
      <c r="F40" s="38">
        <f t="shared" si="26"/>
        <v>40344</v>
      </c>
      <c r="G40" s="38">
        <f t="shared" si="26"/>
        <v>42191</v>
      </c>
      <c r="H40" s="38">
        <f t="shared" si="26"/>
        <v>40550</v>
      </c>
      <c r="I40" s="38">
        <f t="shared" si="26"/>
        <v>42775</v>
      </c>
      <c r="J40" s="38">
        <f t="shared" si="26"/>
        <v>43253</v>
      </c>
      <c r="K40" s="38">
        <f t="shared" si="26"/>
        <v>43469</v>
      </c>
      <c r="L40" s="38">
        <f t="shared" si="26"/>
        <v>41746</v>
      </c>
      <c r="M40" s="38">
        <f t="shared" si="26"/>
        <v>43318</v>
      </c>
      <c r="N40" s="38">
        <f t="shared" si="26"/>
        <v>42392</v>
      </c>
      <c r="O40" s="38">
        <f t="shared" si="26"/>
        <v>44318</v>
      </c>
      <c r="P40" s="38">
        <f t="shared" si="26"/>
        <v>44626</v>
      </c>
      <c r="Q40" s="38">
        <f t="shared" si="26"/>
        <v>43708</v>
      </c>
      <c r="R40" s="38">
        <f t="shared" si="26"/>
        <v>43892</v>
      </c>
      <c r="S40" s="38">
        <f t="shared" si="26"/>
        <v>42255</v>
      </c>
      <c r="T40" s="38">
        <f t="shared" si="26"/>
        <v>42829</v>
      </c>
      <c r="U40" s="38">
        <f t="shared" si="26"/>
        <v>42430</v>
      </c>
      <c r="V40" s="38">
        <f t="shared" si="26"/>
        <v>46603</v>
      </c>
      <c r="W40" s="38">
        <f t="shared" si="26"/>
        <v>43504</v>
      </c>
      <c r="X40" s="38">
        <f t="shared" si="26"/>
        <v>44156</v>
      </c>
      <c r="Y40" s="38">
        <f t="shared" si="26"/>
        <v>44424</v>
      </c>
      <c r="Z40" s="38">
        <f t="shared" si="26"/>
        <v>43048</v>
      </c>
      <c r="AA40" s="38">
        <f t="shared" si="26"/>
        <v>46610</v>
      </c>
      <c r="AB40" s="38">
        <f t="shared" si="26"/>
        <v>40925</v>
      </c>
      <c r="AC40" s="38">
        <f t="shared" si="26"/>
        <v>42034</v>
      </c>
      <c r="AD40" s="38">
        <f t="shared" si="26"/>
        <v>44001</v>
      </c>
      <c r="AE40" s="38">
        <f t="shared" si="26"/>
        <v>44686</v>
      </c>
      <c r="AF40" s="38">
        <f t="shared" si="26"/>
        <v>43055</v>
      </c>
      <c r="AG40" s="38">
        <f t="shared" si="26"/>
        <v>41881</v>
      </c>
      <c r="AH40" s="38">
        <f t="shared" si="26"/>
        <v>43619</v>
      </c>
      <c r="AI40" s="38">
        <f t="shared" si="26"/>
        <v>44427</v>
      </c>
      <c r="AJ40" s="38">
        <f t="shared" si="26"/>
        <v>43437</v>
      </c>
      <c r="AK40" s="38">
        <f t="shared" si="26"/>
        <v>41799</v>
      </c>
      <c r="AL40" s="38">
        <f t="shared" si="26"/>
        <v>45913</v>
      </c>
      <c r="AM40" s="38">
        <f t="shared" si="26"/>
        <v>43900</v>
      </c>
      <c r="AN40" s="38">
        <f t="shared" si="26"/>
        <v>45601</v>
      </c>
      <c r="AO40" s="38">
        <f t="shared" si="26"/>
        <v>44052</v>
      </c>
      <c r="AP40" s="38">
        <f t="shared" si="26"/>
        <v>44622</v>
      </c>
      <c r="AQ40" s="38">
        <f t="shared" si="26"/>
        <v>43936</v>
      </c>
      <c r="AR40" s="38">
        <f t="shared" si="26"/>
        <v>44582</v>
      </c>
      <c r="AS40" s="38">
        <f t="shared" si="26"/>
        <v>43091</v>
      </c>
      <c r="AT40" s="38">
        <f t="shared" si="26"/>
        <v>42603</v>
      </c>
      <c r="AU40" s="38">
        <f t="shared" si="26"/>
        <v>43236</v>
      </c>
      <c r="AV40" s="38">
        <f t="shared" si="26"/>
        <v>36958</v>
      </c>
      <c r="AW40" s="38">
        <f t="shared" si="26"/>
        <v>43624</v>
      </c>
      <c r="AX40" s="38">
        <f t="shared" si="26"/>
        <v>42026</v>
      </c>
      <c r="AY40" s="38">
        <f t="shared" si="26"/>
        <v>42892</v>
      </c>
      <c r="AZ40" s="38">
        <f t="shared" si="26"/>
        <v>44013</v>
      </c>
      <c r="BA40" s="38">
        <f t="shared" si="26"/>
        <v>36055</v>
      </c>
    </row>
    <row r="41" spans="1:53" x14ac:dyDescent="0.2">
      <c r="A41" s="9" t="s">
        <v>10</v>
      </c>
      <c r="B41" s="10">
        <v>11779</v>
      </c>
      <c r="C41" s="20">
        <v>15948</v>
      </c>
      <c r="D41" s="20">
        <v>15498</v>
      </c>
      <c r="E41" s="20">
        <v>15936</v>
      </c>
      <c r="F41" s="20">
        <v>16069</v>
      </c>
      <c r="G41" s="20">
        <v>15413</v>
      </c>
      <c r="H41" s="20">
        <v>15273</v>
      </c>
      <c r="I41" s="20">
        <v>15650</v>
      </c>
      <c r="J41" s="20">
        <v>16714</v>
      </c>
      <c r="K41" s="20">
        <v>15879</v>
      </c>
      <c r="L41" s="20">
        <v>16000</v>
      </c>
      <c r="M41" s="20">
        <v>15560</v>
      </c>
      <c r="N41" s="20">
        <v>15928</v>
      </c>
      <c r="O41" s="20">
        <v>15642</v>
      </c>
      <c r="P41" s="20">
        <v>14188</v>
      </c>
      <c r="Q41" s="20">
        <v>16608</v>
      </c>
      <c r="R41" s="20">
        <v>16967</v>
      </c>
      <c r="S41" s="20">
        <v>16331</v>
      </c>
      <c r="T41" s="20">
        <v>16826</v>
      </c>
      <c r="U41" s="20">
        <v>16896</v>
      </c>
      <c r="V41" s="20">
        <v>18588</v>
      </c>
      <c r="W41" s="20">
        <v>14959</v>
      </c>
      <c r="X41" s="20">
        <v>17395</v>
      </c>
      <c r="Y41" s="20">
        <v>16837</v>
      </c>
      <c r="Z41" s="20">
        <v>16081</v>
      </c>
      <c r="AA41" s="20">
        <v>16256</v>
      </c>
      <c r="AB41" s="20">
        <v>13667</v>
      </c>
      <c r="AC41" s="20">
        <v>15526</v>
      </c>
      <c r="AD41" s="20">
        <v>15320</v>
      </c>
      <c r="AE41" s="20">
        <v>16676</v>
      </c>
      <c r="AF41" s="20">
        <v>17161</v>
      </c>
      <c r="AG41" s="20">
        <v>16120</v>
      </c>
      <c r="AH41" s="20">
        <v>16565</v>
      </c>
      <c r="AI41" s="20">
        <v>16140</v>
      </c>
      <c r="AJ41" s="20">
        <v>16535</v>
      </c>
      <c r="AK41" s="20">
        <v>15222</v>
      </c>
      <c r="AL41" s="20">
        <v>16878</v>
      </c>
      <c r="AM41" s="20">
        <v>16389</v>
      </c>
      <c r="AN41" s="20">
        <v>16045</v>
      </c>
      <c r="AO41" s="20">
        <v>16079</v>
      </c>
      <c r="AP41" s="20">
        <v>15286</v>
      </c>
      <c r="AQ41" s="20">
        <v>15608</v>
      </c>
      <c r="AR41" s="20">
        <v>14640</v>
      </c>
      <c r="AS41" s="20">
        <v>14875</v>
      </c>
      <c r="AT41" s="20">
        <v>15581</v>
      </c>
      <c r="AU41" s="20">
        <v>15270</v>
      </c>
      <c r="AV41" s="20">
        <v>13937</v>
      </c>
      <c r="AW41" s="20">
        <v>15990</v>
      </c>
      <c r="AX41" s="20">
        <v>16824</v>
      </c>
      <c r="AY41" s="20">
        <v>16376</v>
      </c>
      <c r="AZ41" s="20">
        <v>15404</v>
      </c>
      <c r="BA41" s="20">
        <v>8877</v>
      </c>
    </row>
    <row r="42" spans="1:53" x14ac:dyDescent="0.2">
      <c r="A42" s="9" t="s">
        <v>11</v>
      </c>
      <c r="B42" s="10">
        <v>50264</v>
      </c>
      <c r="C42" s="20">
        <v>58741</v>
      </c>
      <c r="D42" s="20">
        <v>56870</v>
      </c>
      <c r="E42" s="20">
        <v>55701</v>
      </c>
      <c r="F42" s="20">
        <v>60435</v>
      </c>
      <c r="G42" s="20">
        <v>59349</v>
      </c>
      <c r="H42" s="20">
        <v>57767</v>
      </c>
      <c r="I42" s="20">
        <v>56855</v>
      </c>
      <c r="J42" s="20">
        <v>58940</v>
      </c>
      <c r="K42" s="20">
        <v>55672</v>
      </c>
      <c r="L42" s="20">
        <v>55433</v>
      </c>
      <c r="M42" s="20">
        <v>56395</v>
      </c>
      <c r="N42" s="20">
        <v>56670</v>
      </c>
      <c r="O42" s="20">
        <v>54273</v>
      </c>
      <c r="P42" s="20">
        <v>54644</v>
      </c>
      <c r="Q42" s="20">
        <v>57825</v>
      </c>
      <c r="R42" s="20">
        <v>58404</v>
      </c>
      <c r="S42" s="20">
        <v>58088</v>
      </c>
      <c r="T42" s="20">
        <v>59112</v>
      </c>
      <c r="U42" s="20">
        <v>58491</v>
      </c>
      <c r="V42" s="20">
        <v>57971</v>
      </c>
      <c r="W42" s="20">
        <v>54472</v>
      </c>
      <c r="X42" s="20">
        <v>57900</v>
      </c>
      <c r="Y42" s="20">
        <v>60622</v>
      </c>
      <c r="Z42" s="20">
        <v>58669</v>
      </c>
      <c r="AA42" s="20">
        <v>59579</v>
      </c>
      <c r="AB42" s="20">
        <v>50441</v>
      </c>
      <c r="AC42" s="20">
        <v>60556</v>
      </c>
      <c r="AD42" s="20">
        <v>59080</v>
      </c>
      <c r="AE42" s="20">
        <v>59253</v>
      </c>
      <c r="AF42" s="20">
        <v>58392</v>
      </c>
      <c r="AG42" s="20">
        <v>57700</v>
      </c>
      <c r="AH42" s="20">
        <v>58252</v>
      </c>
      <c r="AI42" s="20">
        <v>53641</v>
      </c>
      <c r="AJ42" s="20">
        <v>57248</v>
      </c>
      <c r="AK42" s="20">
        <v>54615</v>
      </c>
      <c r="AL42" s="20">
        <v>61907</v>
      </c>
      <c r="AM42" s="20">
        <v>61775</v>
      </c>
      <c r="AN42" s="20">
        <v>63534</v>
      </c>
      <c r="AO42" s="20">
        <v>63195</v>
      </c>
      <c r="AP42" s="20">
        <v>64355</v>
      </c>
      <c r="AQ42" s="20">
        <v>63840</v>
      </c>
      <c r="AR42" s="20">
        <v>64594</v>
      </c>
      <c r="AS42" s="20">
        <v>61760</v>
      </c>
      <c r="AT42" s="20">
        <v>59946</v>
      </c>
      <c r="AU42" s="20">
        <v>60180</v>
      </c>
      <c r="AV42" s="20">
        <v>49733</v>
      </c>
      <c r="AW42" s="20">
        <v>64177</v>
      </c>
      <c r="AX42" s="20">
        <v>63184</v>
      </c>
      <c r="AY42" s="20">
        <v>61446</v>
      </c>
      <c r="AZ42" s="20">
        <v>57948</v>
      </c>
      <c r="BA42" s="20">
        <v>45357</v>
      </c>
    </row>
    <row r="43" spans="1:53" s="14" customFormat="1" ht="15.75" thickBot="1" x14ac:dyDescent="0.3">
      <c r="A43" s="12" t="s">
        <v>14</v>
      </c>
      <c r="B43" s="15">
        <f t="shared" ref="B43:H43" si="27">B42+B41</f>
        <v>62043</v>
      </c>
      <c r="C43" s="40">
        <f t="shared" si="27"/>
        <v>74689</v>
      </c>
      <c r="D43" s="40">
        <f t="shared" si="27"/>
        <v>72368</v>
      </c>
      <c r="E43" s="40">
        <f t="shared" si="27"/>
        <v>71637</v>
      </c>
      <c r="F43" s="40">
        <f t="shared" si="27"/>
        <v>76504</v>
      </c>
      <c r="G43" s="40">
        <f t="shared" si="27"/>
        <v>74762</v>
      </c>
      <c r="H43" s="40">
        <f t="shared" si="27"/>
        <v>73040</v>
      </c>
      <c r="I43" s="40">
        <f t="shared" ref="I43:J43" si="28">I42+I41</f>
        <v>72505</v>
      </c>
      <c r="J43" s="40">
        <f t="shared" si="28"/>
        <v>75654</v>
      </c>
      <c r="K43" s="40">
        <f t="shared" ref="K43:L43" si="29">K42+K41</f>
        <v>71551</v>
      </c>
      <c r="L43" s="40">
        <f t="shared" si="29"/>
        <v>71433</v>
      </c>
      <c r="M43" s="40">
        <f t="shared" ref="M43:N43" si="30">M42+M41</f>
        <v>71955</v>
      </c>
      <c r="N43" s="40">
        <f t="shared" si="30"/>
        <v>72598</v>
      </c>
      <c r="O43" s="40">
        <f t="shared" ref="O43:S43" si="31">O42+O41</f>
        <v>69915</v>
      </c>
      <c r="P43" s="40">
        <f t="shared" si="31"/>
        <v>68832</v>
      </c>
      <c r="Q43" s="40">
        <f t="shared" si="31"/>
        <v>74433</v>
      </c>
      <c r="R43" s="40">
        <f t="shared" si="31"/>
        <v>75371</v>
      </c>
      <c r="S43" s="40">
        <f t="shared" si="31"/>
        <v>74419</v>
      </c>
      <c r="T43" s="40">
        <f t="shared" ref="T43:V43" si="32">T42+T41</f>
        <v>75938</v>
      </c>
      <c r="U43" s="40">
        <f t="shared" si="32"/>
        <v>75387</v>
      </c>
      <c r="V43" s="40">
        <f t="shared" si="32"/>
        <v>76559</v>
      </c>
      <c r="W43" s="40">
        <f t="shared" ref="W43:X43" si="33">W42+W41</f>
        <v>69431</v>
      </c>
      <c r="X43" s="40">
        <f t="shared" si="33"/>
        <v>75295</v>
      </c>
      <c r="Y43" s="40">
        <f t="shared" ref="Y43:AC43" si="34">Y42+Y41</f>
        <v>77459</v>
      </c>
      <c r="Z43" s="40">
        <f t="shared" si="34"/>
        <v>74750</v>
      </c>
      <c r="AA43" s="40">
        <f t="shared" si="34"/>
        <v>75835</v>
      </c>
      <c r="AB43" s="40">
        <f t="shared" si="34"/>
        <v>64108</v>
      </c>
      <c r="AC43" s="40">
        <f t="shared" si="34"/>
        <v>76082</v>
      </c>
      <c r="AD43" s="40">
        <f t="shared" ref="AD43:AK43" si="35">AD42+AD41</f>
        <v>74400</v>
      </c>
      <c r="AE43" s="40">
        <f t="shared" si="35"/>
        <v>75929</v>
      </c>
      <c r="AF43" s="40">
        <f t="shared" si="35"/>
        <v>75553</v>
      </c>
      <c r="AG43" s="40">
        <f t="shared" si="35"/>
        <v>73820</v>
      </c>
      <c r="AH43" s="40">
        <f t="shared" si="35"/>
        <v>74817</v>
      </c>
      <c r="AI43" s="40">
        <f t="shared" si="35"/>
        <v>69781</v>
      </c>
      <c r="AJ43" s="40">
        <f t="shared" si="35"/>
        <v>73783</v>
      </c>
      <c r="AK43" s="40">
        <f t="shared" si="35"/>
        <v>69837</v>
      </c>
      <c r="AL43" s="40">
        <f t="shared" ref="AL43:AN43" si="36">AL42+AL41</f>
        <v>78785</v>
      </c>
      <c r="AM43" s="40">
        <f t="shared" si="36"/>
        <v>78164</v>
      </c>
      <c r="AN43" s="40">
        <f t="shared" si="36"/>
        <v>79579</v>
      </c>
      <c r="AO43" s="40">
        <f t="shared" ref="AO43:AS43" si="37">AO42+AO41</f>
        <v>79274</v>
      </c>
      <c r="AP43" s="40">
        <f t="shared" si="37"/>
        <v>79641</v>
      </c>
      <c r="AQ43" s="40">
        <f t="shared" si="37"/>
        <v>79448</v>
      </c>
      <c r="AR43" s="40">
        <f t="shared" si="37"/>
        <v>79234</v>
      </c>
      <c r="AS43" s="40">
        <f t="shared" si="37"/>
        <v>76635</v>
      </c>
      <c r="AT43" s="40">
        <f t="shared" ref="AT43:AV43" si="38">AT42+AT41</f>
        <v>75527</v>
      </c>
      <c r="AU43" s="40">
        <f t="shared" si="38"/>
        <v>75450</v>
      </c>
      <c r="AV43" s="40">
        <f t="shared" si="38"/>
        <v>63670</v>
      </c>
      <c r="AW43" s="40">
        <f t="shared" ref="AW43:BA43" si="39">AW42+AW41</f>
        <v>80167</v>
      </c>
      <c r="AX43" s="40">
        <f t="shared" si="39"/>
        <v>80008</v>
      </c>
      <c r="AY43" s="40">
        <f t="shared" si="39"/>
        <v>77822</v>
      </c>
      <c r="AZ43" s="40">
        <f t="shared" si="39"/>
        <v>73352</v>
      </c>
      <c r="BA43" s="40">
        <f t="shared" si="39"/>
        <v>54234</v>
      </c>
    </row>
    <row r="44" spans="1:53" s="14" customFormat="1" ht="15.75" thickBot="1" x14ac:dyDescent="0.3">
      <c r="A44" s="16" t="s">
        <v>15</v>
      </c>
      <c r="B44" s="17">
        <f t="shared" ref="B44:H44" si="40">B43+B40+B35</f>
        <v>135284</v>
      </c>
      <c r="C44" s="18">
        <f t="shared" si="40"/>
        <v>157322</v>
      </c>
      <c r="D44" s="18">
        <f t="shared" si="40"/>
        <v>154438</v>
      </c>
      <c r="E44" s="18">
        <f t="shared" si="40"/>
        <v>153969</v>
      </c>
      <c r="F44" s="18">
        <f t="shared" si="40"/>
        <v>150402</v>
      </c>
      <c r="G44" s="18">
        <f t="shared" si="40"/>
        <v>157206</v>
      </c>
      <c r="H44" s="18">
        <f t="shared" si="40"/>
        <v>152689</v>
      </c>
      <c r="I44" s="18">
        <f t="shared" ref="I44:J44" si="41">I43+I40+I35</f>
        <v>153013</v>
      </c>
      <c r="J44" s="18">
        <f t="shared" si="41"/>
        <v>160489</v>
      </c>
      <c r="K44" s="18">
        <f t="shared" ref="K44:L44" si="42">K43+K40+K35</f>
        <v>155553</v>
      </c>
      <c r="L44" s="18">
        <f t="shared" si="42"/>
        <v>150776</v>
      </c>
      <c r="M44" s="18">
        <f t="shared" ref="M44:N44" si="43">M43+M40+M35</f>
        <v>157221</v>
      </c>
      <c r="N44" s="18">
        <f t="shared" si="43"/>
        <v>154338</v>
      </c>
      <c r="O44" s="18">
        <f t="shared" ref="O44:S44" si="44">O43+O40+O35</f>
        <v>154938</v>
      </c>
      <c r="P44" s="18">
        <f t="shared" si="44"/>
        <v>151817</v>
      </c>
      <c r="Q44" s="18">
        <f t="shared" si="44"/>
        <v>158726</v>
      </c>
      <c r="R44" s="18">
        <f t="shared" si="44"/>
        <v>157625</v>
      </c>
      <c r="S44" s="18">
        <f t="shared" si="44"/>
        <v>154755</v>
      </c>
      <c r="T44" s="18">
        <f t="shared" ref="T44:V44" si="45">T43+T40+T35</f>
        <v>155849</v>
      </c>
      <c r="U44" s="18">
        <f t="shared" si="45"/>
        <v>155959</v>
      </c>
      <c r="V44" s="18">
        <f t="shared" si="45"/>
        <v>160957</v>
      </c>
      <c r="W44" s="18">
        <f t="shared" ref="W44:X44" si="46">W43+W40+W35</f>
        <v>150104</v>
      </c>
      <c r="X44" s="18">
        <f t="shared" si="46"/>
        <v>156669</v>
      </c>
      <c r="Y44" s="18">
        <f t="shared" ref="Y44:AC44" si="47">Y43+Y40+Y35</f>
        <v>159359</v>
      </c>
      <c r="Z44" s="18">
        <f t="shared" si="47"/>
        <v>152820</v>
      </c>
      <c r="AA44" s="18">
        <f t="shared" si="47"/>
        <v>158779</v>
      </c>
      <c r="AB44" s="18">
        <f t="shared" si="47"/>
        <v>141294</v>
      </c>
      <c r="AC44" s="18">
        <f t="shared" si="47"/>
        <v>156771</v>
      </c>
      <c r="AD44" s="18">
        <f t="shared" ref="AD44:AK44" si="48">AD43+AD40+AD35</f>
        <v>157721</v>
      </c>
      <c r="AE44" s="18">
        <f t="shared" si="48"/>
        <v>159892</v>
      </c>
      <c r="AF44" s="18">
        <f t="shared" si="48"/>
        <v>155803</v>
      </c>
      <c r="AG44" s="18">
        <f t="shared" si="48"/>
        <v>154589</v>
      </c>
      <c r="AH44" s="18">
        <f t="shared" si="48"/>
        <v>158796</v>
      </c>
      <c r="AI44" s="18">
        <f t="shared" si="48"/>
        <v>151259</v>
      </c>
      <c r="AJ44" s="18">
        <f t="shared" si="48"/>
        <v>157644</v>
      </c>
      <c r="AK44" s="18">
        <f t="shared" si="48"/>
        <v>149964</v>
      </c>
      <c r="AL44" s="18">
        <f t="shared" ref="AL44:AN44" si="49">AL43+AL40+AL35</f>
        <v>163805</v>
      </c>
      <c r="AM44" s="18">
        <f t="shared" si="49"/>
        <v>161741</v>
      </c>
      <c r="AN44" s="18">
        <f t="shared" si="49"/>
        <v>165767</v>
      </c>
      <c r="AO44" s="18">
        <f t="shared" ref="AO44:AS44" si="50">AO43+AO40+AO35</f>
        <v>165039</v>
      </c>
      <c r="AP44" s="18">
        <f t="shared" si="50"/>
        <v>164150</v>
      </c>
      <c r="AQ44" s="18">
        <f t="shared" si="50"/>
        <v>165935</v>
      </c>
      <c r="AR44" s="18">
        <f t="shared" si="50"/>
        <v>166170</v>
      </c>
      <c r="AS44" s="18">
        <f t="shared" si="50"/>
        <v>159303</v>
      </c>
      <c r="AT44" s="18">
        <f t="shared" ref="AT44:AV44" si="51">AT43+AT40+AT35</f>
        <v>157754</v>
      </c>
      <c r="AU44" s="18">
        <f t="shared" si="51"/>
        <v>160068</v>
      </c>
      <c r="AV44" s="18">
        <f t="shared" si="51"/>
        <v>137122</v>
      </c>
      <c r="AW44" s="18">
        <f t="shared" ref="AW44:BA44" si="52">AW43+AW40+AW35</f>
        <v>164051</v>
      </c>
      <c r="AX44" s="18">
        <f t="shared" si="52"/>
        <v>160077</v>
      </c>
      <c r="AY44" s="18">
        <f t="shared" si="52"/>
        <v>162663</v>
      </c>
      <c r="AZ44" s="18">
        <f t="shared" si="52"/>
        <v>155810</v>
      </c>
      <c r="BA44" s="18">
        <f t="shared" si="52"/>
        <v>125682</v>
      </c>
    </row>
    <row r="47" spans="1:53" x14ac:dyDescent="0.2">
      <c r="B47" s="20"/>
      <c r="C47" s="20"/>
      <c r="D47" s="20"/>
      <c r="E47" s="20"/>
      <c r="F47" s="20"/>
    </row>
    <row r="48" spans="1:53" x14ac:dyDescent="0.2">
      <c r="B48" s="20"/>
      <c r="C48" s="20"/>
      <c r="D48" s="20"/>
      <c r="E48" s="20"/>
      <c r="F48" s="20"/>
    </row>
    <row r="49" spans="2:6" x14ac:dyDescent="0.2">
      <c r="B49" s="20"/>
      <c r="C49" s="20"/>
      <c r="D49" s="20"/>
      <c r="E49" s="20"/>
      <c r="F49" s="20"/>
    </row>
    <row r="50" spans="2:6" x14ac:dyDescent="0.2">
      <c r="B50" s="20"/>
      <c r="C50" s="20"/>
      <c r="D50" s="20"/>
      <c r="E50" s="20"/>
      <c r="F50" s="20"/>
    </row>
    <row r="52" spans="2:6" x14ac:dyDescent="0.2">
      <c r="B52" s="20"/>
      <c r="C52" s="20"/>
      <c r="D52" s="20"/>
      <c r="E52" s="20"/>
      <c r="F52" s="20"/>
    </row>
    <row r="53" spans="2:6" x14ac:dyDescent="0.2">
      <c r="B53" s="20"/>
      <c r="C53" s="20"/>
      <c r="D53" s="20"/>
      <c r="E53" s="20"/>
      <c r="F53" s="20"/>
    </row>
    <row r="54" spans="2:6" x14ac:dyDescent="0.2">
      <c r="B54" s="20"/>
      <c r="C54" s="20"/>
      <c r="D54" s="20"/>
      <c r="E54" s="20"/>
      <c r="F54" s="20"/>
    </row>
    <row r="55" spans="2:6" x14ac:dyDescent="0.2">
      <c r="B55" s="20"/>
      <c r="C55" s="20"/>
      <c r="D55" s="20"/>
      <c r="E55" s="20"/>
      <c r="F55" s="20"/>
    </row>
    <row r="57" spans="2:6" x14ac:dyDescent="0.2">
      <c r="B57" s="20"/>
      <c r="C57" s="20"/>
      <c r="D57" s="20"/>
      <c r="E57" s="20"/>
      <c r="F57" s="20"/>
    </row>
    <row r="58" spans="2:6" x14ac:dyDescent="0.2">
      <c r="B58" s="20"/>
      <c r="C58" s="20"/>
      <c r="D58" s="20"/>
      <c r="E58" s="20"/>
      <c r="F58" s="20"/>
    </row>
  </sheetData>
  <mergeCells count="2">
    <mergeCell ref="A7:BA7"/>
    <mergeCell ref="A27:BA27"/>
  </mergeCells>
  <pageMargins left="0.45" right="0.45" top="0.5" bottom="0.5" header="0.3" footer="0.3"/>
  <pageSetup scale="24" orientation="landscape" r:id="rId1"/>
  <customProperties>
    <customPr name="_pios_id" r:id="rId2"/>
    <customPr name="EpmWorksheetKeyString_GUID" r:id="rId3"/>
  </customProperties>
  <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018CB1-446E-4A4A-8800-A282B447B1AA}">
  <sheetPr>
    <pageSetUpPr fitToPage="1"/>
  </sheetPr>
  <dimension ref="A6:BB58"/>
  <sheetViews>
    <sheetView zoomScale="80" zoomScaleNormal="80" zoomScaleSheetLayoutView="80" workbookViewId="0">
      <pane xSplit="1" topLeftCell="B1" activePane="topRight" state="frozen"/>
      <selection pane="topRight"/>
    </sheetView>
  </sheetViews>
  <sheetFormatPr defaultColWidth="9.140625" defaultRowHeight="14.25" x14ac:dyDescent="0.2"/>
  <cols>
    <col min="1" max="1" width="34.28515625" style="1" bestFit="1" customWidth="1"/>
    <col min="2" max="35" width="9.5703125" style="1" customWidth="1"/>
    <col min="36" max="37" width="9.140625" style="1" customWidth="1"/>
    <col min="38" max="38" width="9" style="1" customWidth="1"/>
    <col min="39" max="39" width="9.28515625" style="1" bestFit="1" customWidth="1"/>
    <col min="40" max="40" width="9.5703125" style="1" customWidth="1"/>
    <col min="41" max="41" width="9.42578125" style="1" customWidth="1"/>
    <col min="42" max="42" width="9.7109375" style="1" customWidth="1"/>
    <col min="43" max="43" width="8.85546875" style="1" customWidth="1"/>
    <col min="44" max="44" width="9.28515625" style="1" bestFit="1" customWidth="1"/>
    <col min="45" max="45" width="9.7109375" style="1" customWidth="1"/>
    <col min="46" max="46" width="9.28515625" style="1" customWidth="1"/>
    <col min="47" max="47" width="8.85546875" style="1" customWidth="1"/>
    <col min="48" max="48" width="9.28515625" style="1" customWidth="1"/>
    <col min="49" max="49" width="9.42578125" style="1" customWidth="1"/>
    <col min="50" max="50" width="8.85546875" style="1" customWidth="1"/>
    <col min="51" max="53" width="9.42578125" style="1" customWidth="1"/>
    <col min="54" max="16384" width="9.140625" style="1"/>
  </cols>
  <sheetData>
    <row r="6" spans="1:54" ht="15" thickBot="1" x14ac:dyDescent="0.25"/>
    <row r="7" spans="1:54" ht="21" thickBot="1" x14ac:dyDescent="0.35">
      <c r="A7" s="52" t="s">
        <v>26</v>
      </c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3"/>
      <c r="AG7" s="53"/>
      <c r="AH7" s="53"/>
      <c r="AI7" s="53"/>
      <c r="AJ7" s="53"/>
      <c r="AK7" s="53"/>
      <c r="AL7" s="53"/>
      <c r="AM7" s="53"/>
      <c r="AN7" s="53"/>
      <c r="AO7" s="53"/>
      <c r="AP7" s="53"/>
      <c r="AQ7" s="53"/>
      <c r="AR7" s="53"/>
      <c r="AS7" s="53"/>
      <c r="AT7" s="53"/>
      <c r="AU7" s="53"/>
      <c r="AV7" s="53"/>
      <c r="AW7" s="53"/>
      <c r="AX7" s="53"/>
      <c r="AY7" s="53"/>
      <c r="AZ7" s="53"/>
      <c r="BA7" s="53"/>
    </row>
    <row r="8" spans="1:54" ht="15" thickBot="1" x14ac:dyDescent="0.25"/>
    <row r="9" spans="1:54" ht="15" x14ac:dyDescent="0.25">
      <c r="A9" s="2" t="s">
        <v>24</v>
      </c>
      <c r="B9" s="3">
        <v>1</v>
      </c>
      <c r="C9" s="3">
        <v>2</v>
      </c>
      <c r="D9" s="3">
        <v>3</v>
      </c>
      <c r="E9" s="3">
        <v>4</v>
      </c>
      <c r="F9" s="3">
        <v>5</v>
      </c>
      <c r="G9" s="3">
        <v>6</v>
      </c>
      <c r="H9" s="3">
        <v>7</v>
      </c>
      <c r="I9" s="3">
        <v>8</v>
      </c>
      <c r="J9" s="3">
        <v>9</v>
      </c>
      <c r="K9" s="3">
        <v>10</v>
      </c>
      <c r="L9" s="3">
        <v>11</v>
      </c>
      <c r="M9" s="3">
        <v>12</v>
      </c>
      <c r="N9" s="3">
        <v>13</v>
      </c>
      <c r="O9" s="3">
        <v>14</v>
      </c>
      <c r="P9" s="3">
        <v>15</v>
      </c>
      <c r="Q9" s="3">
        <v>16</v>
      </c>
      <c r="R9" s="3">
        <v>17</v>
      </c>
      <c r="S9" s="3">
        <v>18</v>
      </c>
      <c r="T9" s="3">
        <v>19</v>
      </c>
      <c r="U9" s="3">
        <v>20</v>
      </c>
      <c r="V9" s="3">
        <v>21</v>
      </c>
      <c r="W9" s="3">
        <v>22</v>
      </c>
      <c r="X9" s="3">
        <v>23</v>
      </c>
      <c r="Y9" s="3">
        <v>24</v>
      </c>
      <c r="Z9" s="3">
        <v>25</v>
      </c>
      <c r="AA9" s="3">
        <v>26</v>
      </c>
      <c r="AB9" s="3">
        <v>27</v>
      </c>
      <c r="AC9" s="3">
        <v>28</v>
      </c>
      <c r="AD9" s="3">
        <v>29</v>
      </c>
      <c r="AE9" s="3">
        <v>30</v>
      </c>
      <c r="AF9" s="3">
        <v>31</v>
      </c>
      <c r="AG9" s="3">
        <v>32</v>
      </c>
      <c r="AH9" s="3">
        <v>33</v>
      </c>
      <c r="AI9" s="3">
        <v>34</v>
      </c>
      <c r="AJ9" s="3">
        <v>35</v>
      </c>
      <c r="AK9" s="3">
        <v>36</v>
      </c>
      <c r="AL9" s="3">
        <v>37</v>
      </c>
      <c r="AM9" s="3">
        <v>38</v>
      </c>
      <c r="AN9" s="3">
        <v>39</v>
      </c>
      <c r="AO9" s="3">
        <v>40</v>
      </c>
      <c r="AP9" s="3">
        <v>41</v>
      </c>
      <c r="AQ9" s="3">
        <v>42</v>
      </c>
      <c r="AR9" s="3">
        <v>43</v>
      </c>
      <c r="AS9" s="3">
        <v>44</v>
      </c>
      <c r="AT9" s="3">
        <v>45</v>
      </c>
      <c r="AU9" s="3">
        <v>46</v>
      </c>
      <c r="AV9" s="3">
        <v>47</v>
      </c>
      <c r="AW9" s="3">
        <v>48</v>
      </c>
      <c r="AX9" s="3">
        <v>49</v>
      </c>
      <c r="AY9" s="3">
        <v>50</v>
      </c>
      <c r="AZ9" s="3">
        <v>51</v>
      </c>
      <c r="BA9" s="3">
        <v>52</v>
      </c>
      <c r="BB9" s="4"/>
    </row>
    <row r="10" spans="1:54" ht="15.75" thickBot="1" x14ac:dyDescent="0.3">
      <c r="A10" s="5" t="s">
        <v>1</v>
      </c>
      <c r="B10" s="6">
        <v>44569</v>
      </c>
      <c r="C10" s="6">
        <f>+B10+7</f>
        <v>44576</v>
      </c>
      <c r="D10" s="6">
        <f t="shared" ref="D10:BA10" si="0">+C10+7</f>
        <v>44583</v>
      </c>
      <c r="E10" s="6">
        <f t="shared" si="0"/>
        <v>44590</v>
      </c>
      <c r="F10" s="6">
        <f t="shared" si="0"/>
        <v>44597</v>
      </c>
      <c r="G10" s="6">
        <f t="shared" si="0"/>
        <v>44604</v>
      </c>
      <c r="H10" s="6">
        <f t="shared" si="0"/>
        <v>44611</v>
      </c>
      <c r="I10" s="6">
        <f t="shared" si="0"/>
        <v>44618</v>
      </c>
      <c r="J10" s="6">
        <f t="shared" si="0"/>
        <v>44625</v>
      </c>
      <c r="K10" s="6">
        <f t="shared" si="0"/>
        <v>44632</v>
      </c>
      <c r="L10" s="6">
        <f t="shared" si="0"/>
        <v>44639</v>
      </c>
      <c r="M10" s="6">
        <f t="shared" si="0"/>
        <v>44646</v>
      </c>
      <c r="N10" s="6">
        <f t="shared" si="0"/>
        <v>44653</v>
      </c>
      <c r="O10" s="6">
        <f t="shared" si="0"/>
        <v>44660</v>
      </c>
      <c r="P10" s="6">
        <f t="shared" si="0"/>
        <v>44667</v>
      </c>
      <c r="Q10" s="6">
        <f t="shared" si="0"/>
        <v>44674</v>
      </c>
      <c r="R10" s="6">
        <f t="shared" si="0"/>
        <v>44681</v>
      </c>
      <c r="S10" s="6">
        <f t="shared" si="0"/>
        <v>44688</v>
      </c>
      <c r="T10" s="6">
        <f t="shared" si="0"/>
        <v>44695</v>
      </c>
      <c r="U10" s="6">
        <f t="shared" si="0"/>
        <v>44702</v>
      </c>
      <c r="V10" s="6">
        <f t="shared" si="0"/>
        <v>44709</v>
      </c>
      <c r="W10" s="6">
        <f t="shared" si="0"/>
        <v>44716</v>
      </c>
      <c r="X10" s="6">
        <f t="shared" si="0"/>
        <v>44723</v>
      </c>
      <c r="Y10" s="6">
        <f t="shared" si="0"/>
        <v>44730</v>
      </c>
      <c r="Z10" s="6">
        <f t="shared" si="0"/>
        <v>44737</v>
      </c>
      <c r="AA10" s="6">
        <f t="shared" si="0"/>
        <v>44744</v>
      </c>
      <c r="AB10" s="6">
        <f t="shared" si="0"/>
        <v>44751</v>
      </c>
      <c r="AC10" s="6">
        <f t="shared" si="0"/>
        <v>44758</v>
      </c>
      <c r="AD10" s="6">
        <f t="shared" si="0"/>
        <v>44765</v>
      </c>
      <c r="AE10" s="6">
        <f t="shared" si="0"/>
        <v>44772</v>
      </c>
      <c r="AF10" s="6">
        <f t="shared" si="0"/>
        <v>44779</v>
      </c>
      <c r="AG10" s="6">
        <f t="shared" si="0"/>
        <v>44786</v>
      </c>
      <c r="AH10" s="6">
        <f t="shared" si="0"/>
        <v>44793</v>
      </c>
      <c r="AI10" s="6">
        <f t="shared" si="0"/>
        <v>44800</v>
      </c>
      <c r="AJ10" s="6">
        <f t="shared" si="0"/>
        <v>44807</v>
      </c>
      <c r="AK10" s="6">
        <f t="shared" si="0"/>
        <v>44814</v>
      </c>
      <c r="AL10" s="6">
        <f t="shared" si="0"/>
        <v>44821</v>
      </c>
      <c r="AM10" s="6">
        <f t="shared" si="0"/>
        <v>44828</v>
      </c>
      <c r="AN10" s="6">
        <f t="shared" si="0"/>
        <v>44835</v>
      </c>
      <c r="AO10" s="6">
        <f t="shared" si="0"/>
        <v>44842</v>
      </c>
      <c r="AP10" s="6">
        <f t="shared" si="0"/>
        <v>44849</v>
      </c>
      <c r="AQ10" s="6">
        <f t="shared" si="0"/>
        <v>44856</v>
      </c>
      <c r="AR10" s="6">
        <f t="shared" si="0"/>
        <v>44863</v>
      </c>
      <c r="AS10" s="6">
        <f t="shared" si="0"/>
        <v>44870</v>
      </c>
      <c r="AT10" s="6">
        <f t="shared" si="0"/>
        <v>44877</v>
      </c>
      <c r="AU10" s="6">
        <f t="shared" si="0"/>
        <v>44884</v>
      </c>
      <c r="AV10" s="6">
        <f t="shared" si="0"/>
        <v>44891</v>
      </c>
      <c r="AW10" s="6">
        <f t="shared" si="0"/>
        <v>44898</v>
      </c>
      <c r="AX10" s="6">
        <f t="shared" si="0"/>
        <v>44905</v>
      </c>
      <c r="AY10" s="6">
        <f t="shared" si="0"/>
        <v>44912</v>
      </c>
      <c r="AZ10" s="6">
        <f t="shared" si="0"/>
        <v>44919</v>
      </c>
      <c r="BA10" s="6">
        <f t="shared" si="0"/>
        <v>44926</v>
      </c>
    </row>
    <row r="11" spans="1:54" x14ac:dyDescent="0.2">
      <c r="A11" s="7" t="s">
        <v>2</v>
      </c>
      <c r="B11" s="8">
        <v>1605</v>
      </c>
      <c r="C11" s="37">
        <v>1690</v>
      </c>
      <c r="D11" s="37">
        <v>1814</v>
      </c>
      <c r="E11" s="37">
        <v>1574</v>
      </c>
      <c r="F11" s="37">
        <v>1692</v>
      </c>
      <c r="G11" s="37">
        <v>1742</v>
      </c>
      <c r="H11" s="37">
        <v>1799</v>
      </c>
      <c r="I11" s="37">
        <v>1594</v>
      </c>
      <c r="J11" s="37">
        <v>1765</v>
      </c>
      <c r="K11" s="37">
        <v>1487</v>
      </c>
      <c r="L11" s="37">
        <v>1670</v>
      </c>
      <c r="M11" s="37">
        <v>1432</v>
      </c>
      <c r="N11" s="37">
        <v>1599</v>
      </c>
      <c r="O11" s="37">
        <v>1752</v>
      </c>
      <c r="P11" s="37">
        <v>1591</v>
      </c>
      <c r="Q11" s="37">
        <v>1490</v>
      </c>
      <c r="R11" s="37">
        <v>1469</v>
      </c>
      <c r="S11" s="37">
        <v>1559</v>
      </c>
      <c r="T11" s="37">
        <v>1467</v>
      </c>
      <c r="U11" s="37">
        <v>1394</v>
      </c>
      <c r="V11" s="37">
        <v>1427</v>
      </c>
      <c r="W11" s="37">
        <v>1467</v>
      </c>
      <c r="X11" s="37">
        <v>1456</v>
      </c>
      <c r="Y11" s="37">
        <v>1459</v>
      </c>
      <c r="Z11" s="37">
        <v>1526</v>
      </c>
      <c r="AA11" s="37">
        <v>1536</v>
      </c>
      <c r="AB11" s="37">
        <v>1310</v>
      </c>
      <c r="AC11" s="37">
        <v>1453</v>
      </c>
      <c r="AD11" s="37">
        <v>1266</v>
      </c>
      <c r="AE11" s="37">
        <v>1447</v>
      </c>
      <c r="AF11" s="37">
        <v>1447</v>
      </c>
      <c r="AG11" s="37">
        <v>1610</v>
      </c>
      <c r="AH11" s="37">
        <v>1571</v>
      </c>
      <c r="AI11" s="37">
        <v>1416</v>
      </c>
      <c r="AJ11" s="37">
        <v>1318</v>
      </c>
      <c r="AK11" s="37">
        <v>1262</v>
      </c>
      <c r="AL11" s="37">
        <v>1341</v>
      </c>
      <c r="AM11" s="37">
        <v>1292</v>
      </c>
      <c r="AN11" s="37">
        <v>1615</v>
      </c>
      <c r="AO11" s="37">
        <v>1583</v>
      </c>
      <c r="AP11" s="37">
        <v>1741</v>
      </c>
      <c r="AQ11" s="37">
        <v>1654</v>
      </c>
      <c r="AR11" s="37">
        <v>1676</v>
      </c>
      <c r="AS11" s="37">
        <v>1814</v>
      </c>
      <c r="AT11" s="37">
        <v>1617</v>
      </c>
      <c r="AU11" s="37">
        <v>1634</v>
      </c>
      <c r="AV11" s="37">
        <v>1401</v>
      </c>
      <c r="AW11" s="37">
        <v>1750</v>
      </c>
      <c r="AX11" s="37">
        <v>1566</v>
      </c>
      <c r="AY11" s="37">
        <v>1574</v>
      </c>
      <c r="AZ11" s="37">
        <v>1279</v>
      </c>
      <c r="BA11" s="37">
        <v>1259</v>
      </c>
    </row>
    <row r="12" spans="1:54" x14ac:dyDescent="0.2">
      <c r="A12" s="9" t="s">
        <v>3</v>
      </c>
      <c r="B12" s="10">
        <v>214</v>
      </c>
      <c r="C12" s="20">
        <v>245</v>
      </c>
      <c r="D12" s="20">
        <v>225</v>
      </c>
      <c r="E12" s="20">
        <v>240</v>
      </c>
      <c r="F12" s="20">
        <v>199</v>
      </c>
      <c r="G12" s="20">
        <v>236</v>
      </c>
      <c r="H12" s="20">
        <v>246</v>
      </c>
      <c r="I12" s="20">
        <v>228</v>
      </c>
      <c r="J12" s="20">
        <v>245</v>
      </c>
      <c r="K12" s="20">
        <v>308</v>
      </c>
      <c r="L12" s="20">
        <v>301</v>
      </c>
      <c r="M12" s="20">
        <v>257</v>
      </c>
      <c r="N12" s="20">
        <v>259</v>
      </c>
      <c r="O12" s="20">
        <v>299</v>
      </c>
      <c r="P12" s="20">
        <v>241</v>
      </c>
      <c r="Q12" s="20">
        <v>259</v>
      </c>
      <c r="R12" s="20">
        <v>241</v>
      </c>
      <c r="S12" s="20">
        <v>219</v>
      </c>
      <c r="T12" s="20">
        <v>237</v>
      </c>
      <c r="U12" s="20">
        <v>252</v>
      </c>
      <c r="V12" s="20">
        <v>236</v>
      </c>
      <c r="W12" s="20">
        <v>226</v>
      </c>
      <c r="X12" s="20">
        <v>225</v>
      </c>
      <c r="Y12" s="20">
        <v>231</v>
      </c>
      <c r="Z12" s="20">
        <v>205</v>
      </c>
      <c r="AA12" s="20">
        <v>219</v>
      </c>
      <c r="AB12" s="20">
        <v>185</v>
      </c>
      <c r="AC12" s="20">
        <v>174</v>
      </c>
      <c r="AD12" s="20">
        <v>200</v>
      </c>
      <c r="AE12" s="20">
        <v>225</v>
      </c>
      <c r="AF12" s="20">
        <v>220</v>
      </c>
      <c r="AG12" s="20">
        <v>204</v>
      </c>
      <c r="AH12" s="20">
        <v>211</v>
      </c>
      <c r="AI12" s="20">
        <v>291</v>
      </c>
      <c r="AJ12" s="20">
        <v>260</v>
      </c>
      <c r="AK12" s="20">
        <v>187</v>
      </c>
      <c r="AL12" s="20">
        <v>213</v>
      </c>
      <c r="AM12" s="20">
        <v>229</v>
      </c>
      <c r="AN12" s="20">
        <v>190</v>
      </c>
      <c r="AO12" s="20">
        <v>214</v>
      </c>
      <c r="AP12" s="20">
        <v>213</v>
      </c>
      <c r="AQ12" s="20">
        <v>214</v>
      </c>
      <c r="AR12" s="20">
        <v>208</v>
      </c>
      <c r="AS12" s="20">
        <v>227</v>
      </c>
      <c r="AT12" s="20">
        <v>207</v>
      </c>
      <c r="AU12" s="20">
        <v>214</v>
      </c>
      <c r="AV12" s="20">
        <v>180</v>
      </c>
      <c r="AW12" s="20">
        <v>234</v>
      </c>
      <c r="AX12" s="20">
        <v>202</v>
      </c>
      <c r="AY12" s="20">
        <v>201</v>
      </c>
      <c r="AZ12" s="20">
        <v>182</v>
      </c>
      <c r="BA12" s="20">
        <v>184</v>
      </c>
    </row>
    <row r="13" spans="1:54" x14ac:dyDescent="0.2">
      <c r="A13" s="9" t="s">
        <v>4</v>
      </c>
      <c r="B13" s="10">
        <v>312</v>
      </c>
      <c r="C13" s="20">
        <v>319</v>
      </c>
      <c r="D13" s="20">
        <v>377</v>
      </c>
      <c r="E13" s="20">
        <v>381</v>
      </c>
      <c r="F13" s="20">
        <v>388</v>
      </c>
      <c r="G13" s="20">
        <v>369</v>
      </c>
      <c r="H13" s="20">
        <v>352</v>
      </c>
      <c r="I13" s="20">
        <v>357</v>
      </c>
      <c r="J13" s="20">
        <v>392</v>
      </c>
      <c r="K13" s="20">
        <v>384</v>
      </c>
      <c r="L13" s="20">
        <v>405</v>
      </c>
      <c r="M13" s="20">
        <v>383</v>
      </c>
      <c r="N13" s="20">
        <v>374</v>
      </c>
      <c r="O13" s="20">
        <v>390</v>
      </c>
      <c r="P13" s="20">
        <v>359</v>
      </c>
      <c r="Q13" s="20">
        <v>359</v>
      </c>
      <c r="R13" s="20">
        <v>375</v>
      </c>
      <c r="S13" s="20">
        <v>279</v>
      </c>
      <c r="T13" s="20">
        <v>300</v>
      </c>
      <c r="U13" s="20">
        <v>322</v>
      </c>
      <c r="V13" s="20">
        <v>323</v>
      </c>
      <c r="W13" s="20">
        <v>292</v>
      </c>
      <c r="X13" s="20">
        <v>301</v>
      </c>
      <c r="Y13" s="20">
        <v>321</v>
      </c>
      <c r="Z13" s="20">
        <v>303</v>
      </c>
      <c r="AA13" s="20">
        <v>305</v>
      </c>
      <c r="AB13" s="20">
        <v>282</v>
      </c>
      <c r="AC13" s="20">
        <v>306</v>
      </c>
      <c r="AD13" s="20">
        <v>303</v>
      </c>
      <c r="AE13" s="20">
        <v>311</v>
      </c>
      <c r="AF13" s="20">
        <v>309</v>
      </c>
      <c r="AG13" s="20">
        <v>324</v>
      </c>
      <c r="AH13" s="20">
        <v>309</v>
      </c>
      <c r="AI13" s="20">
        <v>291</v>
      </c>
      <c r="AJ13" s="20">
        <v>355</v>
      </c>
      <c r="AK13" s="20">
        <v>384</v>
      </c>
      <c r="AL13" s="20">
        <v>390</v>
      </c>
      <c r="AM13" s="20">
        <v>396</v>
      </c>
      <c r="AN13" s="20">
        <v>407</v>
      </c>
      <c r="AO13" s="20">
        <v>405</v>
      </c>
      <c r="AP13" s="20">
        <v>381</v>
      </c>
      <c r="AQ13" s="20">
        <v>393</v>
      </c>
      <c r="AR13" s="20">
        <v>367</v>
      </c>
      <c r="AS13" s="20">
        <v>376</v>
      </c>
      <c r="AT13" s="20">
        <v>337</v>
      </c>
      <c r="AU13" s="20">
        <v>352</v>
      </c>
      <c r="AV13" s="20">
        <v>292</v>
      </c>
      <c r="AW13" s="20">
        <v>390</v>
      </c>
      <c r="AX13" s="20">
        <v>379</v>
      </c>
      <c r="AY13" s="20">
        <v>329</v>
      </c>
      <c r="AZ13" s="20">
        <v>303</v>
      </c>
      <c r="BA13" s="20">
        <v>258</v>
      </c>
    </row>
    <row r="14" spans="1:54" x14ac:dyDescent="0.2">
      <c r="A14" s="9" t="s">
        <v>5</v>
      </c>
      <c r="B14" s="10">
        <v>1692</v>
      </c>
      <c r="C14" s="20">
        <v>1853</v>
      </c>
      <c r="D14" s="20">
        <v>1834</v>
      </c>
      <c r="E14" s="20">
        <v>2036</v>
      </c>
      <c r="F14" s="20">
        <v>1797</v>
      </c>
      <c r="G14" s="20">
        <v>1905</v>
      </c>
      <c r="H14" s="20">
        <v>2156</v>
      </c>
      <c r="I14" s="20">
        <v>1760</v>
      </c>
      <c r="J14" s="20">
        <v>1916</v>
      </c>
      <c r="K14" s="20">
        <v>1742</v>
      </c>
      <c r="L14" s="20">
        <v>1574</v>
      </c>
      <c r="M14" s="20">
        <v>1740</v>
      </c>
      <c r="N14" s="20">
        <v>1511</v>
      </c>
      <c r="O14" s="20">
        <v>1730</v>
      </c>
      <c r="P14" s="20">
        <v>1485</v>
      </c>
      <c r="Q14" s="20">
        <v>1595</v>
      </c>
      <c r="R14" s="20">
        <v>1508</v>
      </c>
      <c r="S14" s="20">
        <v>1515</v>
      </c>
      <c r="T14" s="20">
        <v>1507</v>
      </c>
      <c r="U14" s="20">
        <v>1633</v>
      </c>
      <c r="V14" s="20">
        <v>1376</v>
      </c>
      <c r="W14" s="20">
        <v>1532</v>
      </c>
      <c r="X14" s="20">
        <v>1586</v>
      </c>
      <c r="Y14" s="20">
        <v>1659</v>
      </c>
      <c r="Z14" s="20">
        <v>1477</v>
      </c>
      <c r="AA14" s="20">
        <v>1615</v>
      </c>
      <c r="AB14" s="20">
        <v>1515</v>
      </c>
      <c r="AC14" s="20">
        <v>1978</v>
      </c>
      <c r="AD14" s="20">
        <v>1662</v>
      </c>
      <c r="AE14" s="20">
        <v>1782</v>
      </c>
      <c r="AF14" s="20">
        <v>1790</v>
      </c>
      <c r="AG14" s="20">
        <v>1778</v>
      </c>
      <c r="AH14" s="20">
        <v>1773</v>
      </c>
      <c r="AI14" s="20">
        <v>2042</v>
      </c>
      <c r="AJ14" s="20">
        <v>1923</v>
      </c>
      <c r="AK14" s="20">
        <v>1753</v>
      </c>
      <c r="AL14" s="20">
        <v>2083</v>
      </c>
      <c r="AM14" s="20">
        <v>2033</v>
      </c>
      <c r="AN14" s="20">
        <v>1902</v>
      </c>
      <c r="AO14" s="20">
        <v>1882</v>
      </c>
      <c r="AP14" s="20">
        <v>1769</v>
      </c>
      <c r="AQ14" s="20">
        <v>1813</v>
      </c>
      <c r="AR14" s="20">
        <v>1933</v>
      </c>
      <c r="AS14" s="20">
        <v>1914</v>
      </c>
      <c r="AT14" s="20">
        <v>1372</v>
      </c>
      <c r="AU14" s="20">
        <v>1731</v>
      </c>
      <c r="AV14" s="20">
        <v>1361</v>
      </c>
      <c r="AW14" s="20">
        <v>1728</v>
      </c>
      <c r="AX14" s="20">
        <v>1735</v>
      </c>
      <c r="AY14" s="20">
        <v>1425</v>
      </c>
      <c r="AZ14" s="20">
        <v>1099</v>
      </c>
      <c r="BA14" s="20">
        <v>1377</v>
      </c>
    </row>
    <row r="15" spans="1:54" ht="15" x14ac:dyDescent="0.25">
      <c r="A15" s="11" t="s">
        <v>16</v>
      </c>
      <c r="B15" s="13">
        <f t="shared" ref="B15:L15" si="1">SUM(B11:B14)</f>
        <v>3823</v>
      </c>
      <c r="C15" s="38">
        <f t="shared" si="1"/>
        <v>4107</v>
      </c>
      <c r="D15" s="38">
        <f t="shared" si="1"/>
        <v>4250</v>
      </c>
      <c r="E15" s="38">
        <f t="shared" si="1"/>
        <v>4231</v>
      </c>
      <c r="F15" s="38">
        <f t="shared" si="1"/>
        <v>4076</v>
      </c>
      <c r="G15" s="38">
        <f t="shared" si="1"/>
        <v>4252</v>
      </c>
      <c r="H15" s="38">
        <f t="shared" si="1"/>
        <v>4553</v>
      </c>
      <c r="I15" s="38">
        <f t="shared" si="1"/>
        <v>3939</v>
      </c>
      <c r="J15" s="38">
        <f t="shared" si="1"/>
        <v>4318</v>
      </c>
      <c r="K15" s="38">
        <f t="shared" si="1"/>
        <v>3921</v>
      </c>
      <c r="L15" s="38">
        <f t="shared" si="1"/>
        <v>3950</v>
      </c>
      <c r="M15" s="38">
        <f t="shared" ref="M15:N15" si="2">SUM(M11:M14)</f>
        <v>3812</v>
      </c>
      <c r="N15" s="38">
        <f t="shared" si="2"/>
        <v>3743</v>
      </c>
      <c r="O15" s="38">
        <f t="shared" ref="O15:P15" si="3">SUM(O11:O14)</f>
        <v>4171</v>
      </c>
      <c r="P15" s="38">
        <f t="shared" si="3"/>
        <v>3676</v>
      </c>
      <c r="Q15" s="38">
        <f t="shared" ref="Q15:R15" si="4">SUM(Q11:Q14)</f>
        <v>3703</v>
      </c>
      <c r="R15" s="38">
        <f t="shared" si="4"/>
        <v>3593</v>
      </c>
      <c r="S15" s="38">
        <f t="shared" ref="S15:BA15" si="5">SUM(S11:S14)</f>
        <v>3572</v>
      </c>
      <c r="T15" s="38">
        <f t="shared" si="5"/>
        <v>3511</v>
      </c>
      <c r="U15" s="38">
        <f t="shared" si="5"/>
        <v>3601</v>
      </c>
      <c r="V15" s="38">
        <f t="shared" si="5"/>
        <v>3362</v>
      </c>
      <c r="W15" s="38">
        <f t="shared" si="5"/>
        <v>3517</v>
      </c>
      <c r="X15" s="38">
        <f t="shared" si="5"/>
        <v>3568</v>
      </c>
      <c r="Y15" s="38">
        <f t="shared" si="5"/>
        <v>3670</v>
      </c>
      <c r="Z15" s="38">
        <f t="shared" si="5"/>
        <v>3511</v>
      </c>
      <c r="AA15" s="38">
        <f t="shared" si="5"/>
        <v>3675</v>
      </c>
      <c r="AB15" s="38">
        <f t="shared" si="5"/>
        <v>3292</v>
      </c>
      <c r="AC15" s="38">
        <f t="shared" si="5"/>
        <v>3911</v>
      </c>
      <c r="AD15" s="38">
        <f t="shared" si="5"/>
        <v>3431</v>
      </c>
      <c r="AE15" s="38">
        <f t="shared" si="5"/>
        <v>3765</v>
      </c>
      <c r="AF15" s="38">
        <f t="shared" si="5"/>
        <v>3766</v>
      </c>
      <c r="AG15" s="38">
        <f t="shared" si="5"/>
        <v>3916</v>
      </c>
      <c r="AH15" s="38">
        <f t="shared" si="5"/>
        <v>3864</v>
      </c>
      <c r="AI15" s="38">
        <f t="shared" si="5"/>
        <v>4040</v>
      </c>
      <c r="AJ15" s="38">
        <f t="shared" si="5"/>
        <v>3856</v>
      </c>
      <c r="AK15" s="38">
        <f t="shared" si="5"/>
        <v>3586</v>
      </c>
      <c r="AL15" s="38">
        <f t="shared" si="5"/>
        <v>4027</v>
      </c>
      <c r="AM15" s="38">
        <f t="shared" si="5"/>
        <v>3950</v>
      </c>
      <c r="AN15" s="38">
        <f t="shared" si="5"/>
        <v>4114</v>
      </c>
      <c r="AO15" s="38">
        <f t="shared" si="5"/>
        <v>4084</v>
      </c>
      <c r="AP15" s="38">
        <f t="shared" si="5"/>
        <v>4104</v>
      </c>
      <c r="AQ15" s="38">
        <f t="shared" si="5"/>
        <v>4074</v>
      </c>
      <c r="AR15" s="38">
        <f t="shared" si="5"/>
        <v>4184</v>
      </c>
      <c r="AS15" s="38">
        <f t="shared" si="5"/>
        <v>4331</v>
      </c>
      <c r="AT15" s="38">
        <f t="shared" si="5"/>
        <v>3533</v>
      </c>
      <c r="AU15" s="38">
        <f t="shared" si="5"/>
        <v>3931</v>
      </c>
      <c r="AV15" s="38">
        <f t="shared" si="5"/>
        <v>3234</v>
      </c>
      <c r="AW15" s="38">
        <f t="shared" si="5"/>
        <v>4102</v>
      </c>
      <c r="AX15" s="38">
        <f t="shared" si="5"/>
        <v>3882</v>
      </c>
      <c r="AY15" s="38">
        <f t="shared" si="5"/>
        <v>3529</v>
      </c>
      <c r="AZ15" s="38">
        <f t="shared" si="5"/>
        <v>2863</v>
      </c>
      <c r="BA15" s="38">
        <f t="shared" si="5"/>
        <v>3078</v>
      </c>
    </row>
    <row r="16" spans="1:54" x14ac:dyDescent="0.2">
      <c r="A16" s="9" t="s">
        <v>6</v>
      </c>
      <c r="B16" s="10">
        <v>543</v>
      </c>
      <c r="C16" s="20">
        <v>550</v>
      </c>
      <c r="D16" s="20">
        <v>545</v>
      </c>
      <c r="E16" s="20">
        <v>573</v>
      </c>
      <c r="F16" s="20">
        <v>593</v>
      </c>
      <c r="G16" s="20">
        <v>548</v>
      </c>
      <c r="H16" s="20">
        <v>567</v>
      </c>
      <c r="I16" s="20">
        <v>573</v>
      </c>
      <c r="J16" s="20">
        <v>589</v>
      </c>
      <c r="K16" s="20">
        <v>564</v>
      </c>
      <c r="L16" s="20">
        <v>565</v>
      </c>
      <c r="M16" s="20">
        <v>569</v>
      </c>
      <c r="N16" s="20">
        <v>637</v>
      </c>
      <c r="O16" s="20">
        <v>584</v>
      </c>
      <c r="P16" s="20">
        <v>542</v>
      </c>
      <c r="Q16" s="20">
        <v>564</v>
      </c>
      <c r="R16" s="20">
        <v>591</v>
      </c>
      <c r="S16" s="20">
        <v>577</v>
      </c>
      <c r="T16" s="20">
        <v>546</v>
      </c>
      <c r="U16" s="20">
        <v>547</v>
      </c>
      <c r="V16" s="20">
        <v>575</v>
      </c>
      <c r="W16" s="20">
        <v>552</v>
      </c>
      <c r="X16" s="20">
        <v>578</v>
      </c>
      <c r="Y16" s="20">
        <v>575</v>
      </c>
      <c r="Z16" s="20">
        <v>568</v>
      </c>
      <c r="AA16" s="20">
        <v>630</v>
      </c>
      <c r="AB16" s="20">
        <v>542</v>
      </c>
      <c r="AC16" s="20">
        <v>578</v>
      </c>
      <c r="AD16" s="20">
        <v>564</v>
      </c>
      <c r="AE16" s="20">
        <v>598</v>
      </c>
      <c r="AF16" s="20">
        <v>553</v>
      </c>
      <c r="AG16" s="20">
        <v>565</v>
      </c>
      <c r="AH16" s="20">
        <v>571</v>
      </c>
      <c r="AI16" s="20">
        <v>546</v>
      </c>
      <c r="AJ16" s="20">
        <v>583</v>
      </c>
      <c r="AK16" s="20">
        <v>505</v>
      </c>
      <c r="AL16" s="20">
        <v>570</v>
      </c>
      <c r="AM16" s="20">
        <v>553</v>
      </c>
      <c r="AN16" s="20">
        <v>550</v>
      </c>
      <c r="AO16" s="20">
        <v>511</v>
      </c>
      <c r="AP16" s="20">
        <v>502</v>
      </c>
      <c r="AQ16" s="20">
        <v>491</v>
      </c>
      <c r="AR16" s="20">
        <v>516</v>
      </c>
      <c r="AS16" s="20">
        <v>526</v>
      </c>
      <c r="AT16" s="20">
        <v>481</v>
      </c>
      <c r="AU16" s="20">
        <v>506</v>
      </c>
      <c r="AV16" s="20">
        <v>439</v>
      </c>
      <c r="AW16" s="20">
        <v>557</v>
      </c>
      <c r="AX16" s="20">
        <v>461</v>
      </c>
      <c r="AY16" s="20">
        <v>436</v>
      </c>
      <c r="AZ16" s="20">
        <v>489</v>
      </c>
      <c r="BA16" s="20">
        <v>423</v>
      </c>
    </row>
    <row r="17" spans="1:54" x14ac:dyDescent="0.2">
      <c r="A17" s="9" t="s">
        <v>7</v>
      </c>
      <c r="B17" s="10">
        <v>585</v>
      </c>
      <c r="C17" s="20">
        <v>615</v>
      </c>
      <c r="D17" s="20">
        <v>638</v>
      </c>
      <c r="E17" s="20">
        <v>686</v>
      </c>
      <c r="F17" s="20">
        <v>626</v>
      </c>
      <c r="G17" s="20">
        <v>691</v>
      </c>
      <c r="H17" s="20">
        <v>678</v>
      </c>
      <c r="I17" s="20">
        <v>664</v>
      </c>
      <c r="J17" s="20">
        <v>751</v>
      </c>
      <c r="K17" s="20">
        <v>691</v>
      </c>
      <c r="L17" s="20">
        <v>732</v>
      </c>
      <c r="M17" s="20">
        <v>757</v>
      </c>
      <c r="N17" s="20">
        <v>773</v>
      </c>
      <c r="O17" s="20">
        <v>735</v>
      </c>
      <c r="P17" s="20">
        <v>622</v>
      </c>
      <c r="Q17" s="20">
        <v>779</v>
      </c>
      <c r="R17" s="20">
        <v>773</v>
      </c>
      <c r="S17" s="20">
        <v>737</v>
      </c>
      <c r="T17" s="20">
        <v>722</v>
      </c>
      <c r="U17" s="20">
        <v>795</v>
      </c>
      <c r="V17" s="20">
        <v>762</v>
      </c>
      <c r="W17" s="20">
        <v>699</v>
      </c>
      <c r="X17" s="20">
        <v>778</v>
      </c>
      <c r="Y17" s="20">
        <v>723</v>
      </c>
      <c r="Z17" s="20">
        <v>711</v>
      </c>
      <c r="AA17" s="20">
        <v>769</v>
      </c>
      <c r="AB17" s="20">
        <v>681</v>
      </c>
      <c r="AC17" s="20">
        <v>755</v>
      </c>
      <c r="AD17" s="20">
        <v>761</v>
      </c>
      <c r="AE17" s="20">
        <v>821</v>
      </c>
      <c r="AF17" s="20">
        <v>794</v>
      </c>
      <c r="AG17" s="20">
        <v>752</v>
      </c>
      <c r="AH17" s="20">
        <v>731</v>
      </c>
      <c r="AI17" s="20">
        <v>748</v>
      </c>
      <c r="AJ17" s="20">
        <v>740</v>
      </c>
      <c r="AK17" s="20">
        <v>733</v>
      </c>
      <c r="AL17" s="20">
        <v>810</v>
      </c>
      <c r="AM17" s="20">
        <v>758</v>
      </c>
      <c r="AN17" s="20">
        <v>798</v>
      </c>
      <c r="AO17" s="20">
        <v>817</v>
      </c>
      <c r="AP17" s="20">
        <v>775</v>
      </c>
      <c r="AQ17" s="20">
        <v>735</v>
      </c>
      <c r="AR17" s="20">
        <v>759</v>
      </c>
      <c r="AS17" s="20">
        <v>775</v>
      </c>
      <c r="AT17" s="20">
        <v>726</v>
      </c>
      <c r="AU17" s="20">
        <v>727</v>
      </c>
      <c r="AV17" s="20">
        <v>657</v>
      </c>
      <c r="AW17" s="20">
        <v>746</v>
      </c>
      <c r="AX17" s="20">
        <v>723</v>
      </c>
      <c r="AY17" s="20">
        <v>705</v>
      </c>
      <c r="AZ17" s="20">
        <v>600</v>
      </c>
      <c r="BA17" s="20">
        <v>518</v>
      </c>
    </row>
    <row r="18" spans="1:54" ht="13.5" customHeight="1" x14ac:dyDescent="0.2">
      <c r="A18" s="9" t="s">
        <v>8</v>
      </c>
      <c r="B18" s="10">
        <v>447</v>
      </c>
      <c r="C18" s="20">
        <v>522</v>
      </c>
      <c r="D18" s="20">
        <v>502</v>
      </c>
      <c r="E18" s="20">
        <v>512</v>
      </c>
      <c r="F18" s="20">
        <v>541</v>
      </c>
      <c r="G18" s="20">
        <v>525</v>
      </c>
      <c r="H18" s="20">
        <v>538</v>
      </c>
      <c r="I18" s="20">
        <v>505</v>
      </c>
      <c r="J18" s="20">
        <v>525</v>
      </c>
      <c r="K18" s="20">
        <v>537</v>
      </c>
      <c r="L18" s="20">
        <v>552</v>
      </c>
      <c r="M18" s="20">
        <v>519</v>
      </c>
      <c r="N18" s="20">
        <v>520</v>
      </c>
      <c r="O18" s="20">
        <v>542</v>
      </c>
      <c r="P18" s="20">
        <v>502</v>
      </c>
      <c r="Q18" s="20">
        <v>527</v>
      </c>
      <c r="R18" s="20">
        <v>520</v>
      </c>
      <c r="S18" s="20">
        <v>523</v>
      </c>
      <c r="T18" s="20">
        <v>512</v>
      </c>
      <c r="U18" s="20">
        <v>521</v>
      </c>
      <c r="V18" s="20">
        <v>504</v>
      </c>
      <c r="W18" s="20">
        <v>477</v>
      </c>
      <c r="X18" s="20">
        <v>544</v>
      </c>
      <c r="Y18" s="20">
        <v>506</v>
      </c>
      <c r="Z18" s="20">
        <v>497</v>
      </c>
      <c r="AA18" s="20">
        <v>524</v>
      </c>
      <c r="AB18" s="20">
        <v>478</v>
      </c>
      <c r="AC18" s="20">
        <v>522</v>
      </c>
      <c r="AD18" s="20">
        <v>515</v>
      </c>
      <c r="AE18" s="20">
        <v>521</v>
      </c>
      <c r="AF18" s="20">
        <v>506</v>
      </c>
      <c r="AG18" s="20">
        <v>530</v>
      </c>
      <c r="AH18" s="20">
        <v>519</v>
      </c>
      <c r="AI18" s="20">
        <v>498</v>
      </c>
      <c r="AJ18" s="20">
        <v>497</v>
      </c>
      <c r="AK18" s="20">
        <v>460</v>
      </c>
      <c r="AL18" s="20">
        <v>481</v>
      </c>
      <c r="AM18" s="20">
        <v>459</v>
      </c>
      <c r="AN18" s="20">
        <v>489</v>
      </c>
      <c r="AO18" s="20">
        <v>457</v>
      </c>
      <c r="AP18" s="20">
        <v>413</v>
      </c>
      <c r="AQ18" s="20">
        <v>468</v>
      </c>
      <c r="AR18" s="20">
        <v>471</v>
      </c>
      <c r="AS18" s="20">
        <v>454</v>
      </c>
      <c r="AT18" s="20">
        <v>428</v>
      </c>
      <c r="AU18" s="20">
        <v>452</v>
      </c>
      <c r="AV18" s="20">
        <v>359</v>
      </c>
      <c r="AW18" s="20">
        <v>435</v>
      </c>
      <c r="AX18" s="20">
        <v>407</v>
      </c>
      <c r="AY18" s="20">
        <v>426</v>
      </c>
      <c r="AZ18" s="20">
        <v>376</v>
      </c>
      <c r="BA18" s="20">
        <v>347</v>
      </c>
    </row>
    <row r="19" spans="1:54" x14ac:dyDescent="0.2">
      <c r="A19" s="9" t="s">
        <v>9</v>
      </c>
      <c r="B19" s="10">
        <v>668</v>
      </c>
      <c r="C19" s="20">
        <v>723</v>
      </c>
      <c r="D19" s="20">
        <v>770</v>
      </c>
      <c r="E19" s="20">
        <v>692</v>
      </c>
      <c r="F19" s="20">
        <v>695</v>
      </c>
      <c r="G19" s="20">
        <v>717</v>
      </c>
      <c r="H19" s="20">
        <v>651</v>
      </c>
      <c r="I19" s="20">
        <v>702</v>
      </c>
      <c r="J19" s="20">
        <v>724</v>
      </c>
      <c r="K19" s="20">
        <v>782</v>
      </c>
      <c r="L19" s="20">
        <v>655</v>
      </c>
      <c r="M19" s="20">
        <v>702</v>
      </c>
      <c r="N19" s="20">
        <v>706</v>
      </c>
      <c r="O19" s="20">
        <v>733</v>
      </c>
      <c r="P19" s="20">
        <v>652</v>
      </c>
      <c r="Q19" s="20">
        <v>706</v>
      </c>
      <c r="R19" s="20">
        <v>704</v>
      </c>
      <c r="S19" s="20">
        <v>680</v>
      </c>
      <c r="T19" s="20">
        <v>675</v>
      </c>
      <c r="U19" s="20">
        <v>738</v>
      </c>
      <c r="V19" s="20">
        <v>683</v>
      </c>
      <c r="W19" s="20">
        <v>694</v>
      </c>
      <c r="X19" s="20">
        <v>711</v>
      </c>
      <c r="Y19" s="20">
        <v>704</v>
      </c>
      <c r="Z19" s="20">
        <v>715</v>
      </c>
      <c r="AA19" s="20">
        <v>717</v>
      </c>
      <c r="AB19" s="20">
        <v>734</v>
      </c>
      <c r="AC19" s="20">
        <v>765</v>
      </c>
      <c r="AD19" s="20">
        <v>721</v>
      </c>
      <c r="AE19" s="20">
        <v>693</v>
      </c>
      <c r="AF19" s="20">
        <v>713</v>
      </c>
      <c r="AG19" s="20">
        <v>733</v>
      </c>
      <c r="AH19" s="20">
        <v>716</v>
      </c>
      <c r="AI19" s="20">
        <v>752</v>
      </c>
      <c r="AJ19" s="20">
        <v>669</v>
      </c>
      <c r="AK19" s="20">
        <v>716</v>
      </c>
      <c r="AL19" s="20">
        <v>686</v>
      </c>
      <c r="AM19" s="20">
        <v>673</v>
      </c>
      <c r="AN19" s="20">
        <v>651</v>
      </c>
      <c r="AO19" s="20">
        <v>744</v>
      </c>
      <c r="AP19" s="20">
        <v>713</v>
      </c>
      <c r="AQ19" s="20">
        <v>776</v>
      </c>
      <c r="AR19" s="20">
        <v>691</v>
      </c>
      <c r="AS19" s="20">
        <v>765</v>
      </c>
      <c r="AT19" s="20">
        <v>837</v>
      </c>
      <c r="AU19" s="20">
        <v>749</v>
      </c>
      <c r="AV19" s="20">
        <v>688</v>
      </c>
      <c r="AW19" s="20">
        <v>769</v>
      </c>
      <c r="AX19" s="20">
        <v>766</v>
      </c>
      <c r="AY19" s="20">
        <v>778</v>
      </c>
      <c r="AZ19" s="20">
        <v>589</v>
      </c>
      <c r="BA19" s="20">
        <v>630</v>
      </c>
    </row>
    <row r="20" spans="1:54" s="14" customFormat="1" ht="15" x14ac:dyDescent="0.25">
      <c r="A20" s="11" t="s">
        <v>13</v>
      </c>
      <c r="B20" s="13">
        <f t="shared" ref="B20:L20" si="6">SUM(B16:B19)</f>
        <v>2243</v>
      </c>
      <c r="C20" s="38">
        <f t="shared" si="6"/>
        <v>2410</v>
      </c>
      <c r="D20" s="38">
        <f t="shared" si="6"/>
        <v>2455</v>
      </c>
      <c r="E20" s="38">
        <f t="shared" si="6"/>
        <v>2463</v>
      </c>
      <c r="F20" s="38">
        <f t="shared" si="6"/>
        <v>2455</v>
      </c>
      <c r="G20" s="38">
        <f t="shared" si="6"/>
        <v>2481</v>
      </c>
      <c r="H20" s="38">
        <f t="shared" si="6"/>
        <v>2434</v>
      </c>
      <c r="I20" s="38">
        <f t="shared" si="6"/>
        <v>2444</v>
      </c>
      <c r="J20" s="38">
        <f t="shared" si="6"/>
        <v>2589</v>
      </c>
      <c r="K20" s="38">
        <f t="shared" si="6"/>
        <v>2574</v>
      </c>
      <c r="L20" s="38">
        <f t="shared" si="6"/>
        <v>2504</v>
      </c>
      <c r="M20" s="38">
        <f t="shared" ref="M20:N20" si="7">SUM(M16:M19)</f>
        <v>2547</v>
      </c>
      <c r="N20" s="38">
        <f t="shared" si="7"/>
        <v>2636</v>
      </c>
      <c r="O20" s="38">
        <f t="shared" ref="O20:P20" si="8">SUM(O16:O19)</f>
        <v>2594</v>
      </c>
      <c r="P20" s="38">
        <f t="shared" si="8"/>
        <v>2318</v>
      </c>
      <c r="Q20" s="38">
        <f t="shared" ref="Q20:R20" si="9">SUM(Q16:Q19)</f>
        <v>2576</v>
      </c>
      <c r="R20" s="38">
        <f t="shared" si="9"/>
        <v>2588</v>
      </c>
      <c r="S20" s="38">
        <f t="shared" ref="S20:Z20" si="10">SUM(S16:S19)</f>
        <v>2517</v>
      </c>
      <c r="T20" s="38">
        <f t="shared" si="10"/>
        <v>2455</v>
      </c>
      <c r="U20" s="38">
        <f t="shared" si="10"/>
        <v>2601</v>
      </c>
      <c r="V20" s="38">
        <f t="shared" si="10"/>
        <v>2524</v>
      </c>
      <c r="W20" s="38">
        <f t="shared" si="10"/>
        <v>2422</v>
      </c>
      <c r="X20" s="38">
        <f t="shared" si="10"/>
        <v>2611</v>
      </c>
      <c r="Y20" s="38">
        <f t="shared" si="10"/>
        <v>2508</v>
      </c>
      <c r="Z20" s="38">
        <f t="shared" si="10"/>
        <v>2491</v>
      </c>
      <c r="AA20" s="38">
        <f t="shared" ref="AA20:BA20" si="11">SUM(AA16:AA19)</f>
        <v>2640</v>
      </c>
      <c r="AB20" s="38">
        <f t="shared" si="11"/>
        <v>2435</v>
      </c>
      <c r="AC20" s="38">
        <f t="shared" si="11"/>
        <v>2620</v>
      </c>
      <c r="AD20" s="38">
        <f t="shared" si="11"/>
        <v>2561</v>
      </c>
      <c r="AE20" s="38">
        <f t="shared" si="11"/>
        <v>2633</v>
      </c>
      <c r="AF20" s="38">
        <f t="shared" si="11"/>
        <v>2566</v>
      </c>
      <c r="AG20" s="38">
        <f t="shared" si="11"/>
        <v>2580</v>
      </c>
      <c r="AH20" s="38">
        <f t="shared" si="11"/>
        <v>2537</v>
      </c>
      <c r="AI20" s="38">
        <f t="shared" si="11"/>
        <v>2544</v>
      </c>
      <c r="AJ20" s="38">
        <f t="shared" si="11"/>
        <v>2489</v>
      </c>
      <c r="AK20" s="38">
        <f t="shared" si="11"/>
        <v>2414</v>
      </c>
      <c r="AL20" s="38">
        <f t="shared" si="11"/>
        <v>2547</v>
      </c>
      <c r="AM20" s="38">
        <f t="shared" si="11"/>
        <v>2443</v>
      </c>
      <c r="AN20" s="38">
        <f t="shared" si="11"/>
        <v>2488</v>
      </c>
      <c r="AO20" s="38">
        <f t="shared" si="11"/>
        <v>2529</v>
      </c>
      <c r="AP20" s="38">
        <f t="shared" si="11"/>
        <v>2403</v>
      </c>
      <c r="AQ20" s="38">
        <f t="shared" si="11"/>
        <v>2470</v>
      </c>
      <c r="AR20" s="38">
        <f t="shared" si="11"/>
        <v>2437</v>
      </c>
      <c r="AS20" s="38">
        <f t="shared" si="11"/>
        <v>2520</v>
      </c>
      <c r="AT20" s="38">
        <f t="shared" si="11"/>
        <v>2472</v>
      </c>
      <c r="AU20" s="38">
        <f t="shared" si="11"/>
        <v>2434</v>
      </c>
      <c r="AV20" s="38">
        <f t="shared" si="11"/>
        <v>2143</v>
      </c>
      <c r="AW20" s="38">
        <f t="shared" si="11"/>
        <v>2507</v>
      </c>
      <c r="AX20" s="38">
        <f t="shared" si="11"/>
        <v>2357</v>
      </c>
      <c r="AY20" s="38">
        <f t="shared" si="11"/>
        <v>2345</v>
      </c>
      <c r="AZ20" s="38">
        <f t="shared" si="11"/>
        <v>2054</v>
      </c>
      <c r="BA20" s="38">
        <f t="shared" si="11"/>
        <v>1918</v>
      </c>
    </row>
    <row r="21" spans="1:54" x14ac:dyDescent="0.2">
      <c r="A21" s="9" t="s">
        <v>10</v>
      </c>
      <c r="B21" s="10">
        <v>240</v>
      </c>
      <c r="C21" s="20">
        <v>321</v>
      </c>
      <c r="D21" s="20">
        <v>303</v>
      </c>
      <c r="E21" s="20">
        <v>331</v>
      </c>
      <c r="F21" s="20">
        <v>296</v>
      </c>
      <c r="G21" s="20">
        <v>334</v>
      </c>
      <c r="H21" s="20">
        <v>326</v>
      </c>
      <c r="I21" s="20">
        <v>324</v>
      </c>
      <c r="J21" s="20">
        <v>354</v>
      </c>
      <c r="K21" s="20">
        <v>365</v>
      </c>
      <c r="L21" s="20">
        <v>353</v>
      </c>
      <c r="M21" s="20">
        <v>340</v>
      </c>
      <c r="N21" s="20">
        <v>363</v>
      </c>
      <c r="O21" s="20">
        <v>308</v>
      </c>
      <c r="P21" s="20">
        <v>329</v>
      </c>
      <c r="Q21" s="20">
        <v>311</v>
      </c>
      <c r="R21" s="20">
        <v>359</v>
      </c>
      <c r="S21" s="20">
        <v>338</v>
      </c>
      <c r="T21" s="20">
        <v>323</v>
      </c>
      <c r="U21" s="20">
        <v>330</v>
      </c>
      <c r="V21" s="20">
        <v>327</v>
      </c>
      <c r="W21" s="20">
        <v>300</v>
      </c>
      <c r="X21" s="20">
        <v>329</v>
      </c>
      <c r="Y21" s="20">
        <v>300</v>
      </c>
      <c r="Z21" s="20">
        <v>281</v>
      </c>
      <c r="AA21" s="20">
        <v>308</v>
      </c>
      <c r="AB21" s="20">
        <v>270</v>
      </c>
      <c r="AC21" s="20">
        <v>324</v>
      </c>
      <c r="AD21" s="20">
        <v>301</v>
      </c>
      <c r="AE21" s="20">
        <v>319</v>
      </c>
      <c r="AF21" s="20">
        <v>346</v>
      </c>
      <c r="AG21" s="20">
        <v>335</v>
      </c>
      <c r="AH21" s="20">
        <v>336</v>
      </c>
      <c r="AI21" s="20">
        <v>324</v>
      </c>
      <c r="AJ21" s="20">
        <v>363</v>
      </c>
      <c r="AK21" s="20">
        <v>355</v>
      </c>
      <c r="AL21" s="20">
        <v>349</v>
      </c>
      <c r="AM21" s="20">
        <v>314</v>
      </c>
      <c r="AN21" s="20">
        <v>353</v>
      </c>
      <c r="AO21" s="20">
        <v>348</v>
      </c>
      <c r="AP21" s="20">
        <v>361</v>
      </c>
      <c r="AQ21" s="20">
        <v>351</v>
      </c>
      <c r="AR21" s="20">
        <v>376</v>
      </c>
      <c r="AS21" s="20">
        <v>339</v>
      </c>
      <c r="AT21" s="20">
        <v>352</v>
      </c>
      <c r="AU21" s="20">
        <v>347</v>
      </c>
      <c r="AV21" s="20">
        <v>328</v>
      </c>
      <c r="AW21" s="20">
        <v>340</v>
      </c>
      <c r="AX21" s="20">
        <v>353</v>
      </c>
      <c r="AY21" s="20">
        <v>338</v>
      </c>
      <c r="AZ21" s="20">
        <v>284</v>
      </c>
      <c r="BA21" s="20">
        <v>231</v>
      </c>
    </row>
    <row r="22" spans="1:54" x14ac:dyDescent="0.2">
      <c r="A22" s="9" t="s">
        <v>11</v>
      </c>
      <c r="B22" s="10">
        <v>1225</v>
      </c>
      <c r="C22" s="20">
        <v>1375</v>
      </c>
      <c r="D22" s="20">
        <v>1359</v>
      </c>
      <c r="E22" s="20">
        <v>1383</v>
      </c>
      <c r="F22" s="20">
        <v>1355</v>
      </c>
      <c r="G22" s="20">
        <v>1474</v>
      </c>
      <c r="H22" s="20">
        <v>1399</v>
      </c>
      <c r="I22" s="20">
        <v>1416</v>
      </c>
      <c r="J22" s="20">
        <v>1506</v>
      </c>
      <c r="K22" s="20">
        <v>1438</v>
      </c>
      <c r="L22" s="20">
        <v>1446</v>
      </c>
      <c r="M22" s="20">
        <v>1499</v>
      </c>
      <c r="N22" s="20">
        <v>1416</v>
      </c>
      <c r="O22" s="20">
        <v>1501</v>
      </c>
      <c r="P22" s="20">
        <v>1469</v>
      </c>
      <c r="Q22" s="20">
        <v>1465</v>
      </c>
      <c r="R22" s="20">
        <v>1463</v>
      </c>
      <c r="S22" s="20">
        <v>1405</v>
      </c>
      <c r="T22" s="20">
        <v>1466</v>
      </c>
      <c r="U22" s="20">
        <v>1441</v>
      </c>
      <c r="V22" s="20">
        <v>1449</v>
      </c>
      <c r="W22" s="20">
        <v>1306</v>
      </c>
      <c r="X22" s="20">
        <v>1475</v>
      </c>
      <c r="Y22" s="20">
        <v>1446</v>
      </c>
      <c r="Z22" s="20">
        <v>1409</v>
      </c>
      <c r="AA22" s="20">
        <v>1420</v>
      </c>
      <c r="AB22" s="20">
        <v>1169</v>
      </c>
      <c r="AC22" s="20">
        <v>1442</v>
      </c>
      <c r="AD22" s="20">
        <v>1438</v>
      </c>
      <c r="AE22" s="20">
        <v>1454</v>
      </c>
      <c r="AF22" s="20">
        <v>1449</v>
      </c>
      <c r="AG22" s="20">
        <v>1410</v>
      </c>
      <c r="AH22" s="20">
        <v>1475</v>
      </c>
      <c r="AI22" s="20">
        <v>1440</v>
      </c>
      <c r="AJ22" s="20">
        <v>1443</v>
      </c>
      <c r="AK22" s="20">
        <v>1251</v>
      </c>
      <c r="AL22" s="20">
        <v>1298</v>
      </c>
      <c r="AM22" s="20">
        <v>1377</v>
      </c>
      <c r="AN22" s="20">
        <v>1415</v>
      </c>
      <c r="AO22" s="20">
        <v>1370</v>
      </c>
      <c r="AP22" s="20">
        <v>1420</v>
      </c>
      <c r="AQ22" s="20">
        <v>1460</v>
      </c>
      <c r="AR22" s="20">
        <v>1474</v>
      </c>
      <c r="AS22" s="20">
        <v>1324</v>
      </c>
      <c r="AT22" s="20">
        <v>1384</v>
      </c>
      <c r="AU22" s="20">
        <v>1338</v>
      </c>
      <c r="AV22" s="20">
        <v>1117</v>
      </c>
      <c r="AW22" s="20">
        <v>1360</v>
      </c>
      <c r="AX22" s="20">
        <v>1417</v>
      </c>
      <c r="AY22" s="20">
        <v>1443</v>
      </c>
      <c r="AZ22" s="20">
        <v>1216</v>
      </c>
      <c r="BA22" s="20">
        <v>1140</v>
      </c>
    </row>
    <row r="23" spans="1:54" s="14" customFormat="1" ht="15.75" thickBot="1" x14ac:dyDescent="0.3">
      <c r="A23" s="12" t="s">
        <v>14</v>
      </c>
      <c r="B23" s="15">
        <f t="shared" ref="B23" si="12">SUM(B21:B22)</f>
        <v>1465</v>
      </c>
      <c r="C23" s="40">
        <f t="shared" ref="C23:D23" si="13">SUM(C21:C22)</f>
        <v>1696</v>
      </c>
      <c r="D23" s="40">
        <f t="shared" si="13"/>
        <v>1662</v>
      </c>
      <c r="E23" s="40">
        <f t="shared" ref="E23:F23" si="14">SUM(E21:E22)</f>
        <v>1714</v>
      </c>
      <c r="F23" s="40">
        <f t="shared" si="14"/>
        <v>1651</v>
      </c>
      <c r="G23" s="40">
        <f t="shared" ref="G23:H23" si="15">SUM(G21:G22)</f>
        <v>1808</v>
      </c>
      <c r="H23" s="40">
        <f t="shared" si="15"/>
        <v>1725</v>
      </c>
      <c r="I23" s="40">
        <f t="shared" ref="I23:J23" si="16">SUM(I21:I22)</f>
        <v>1740</v>
      </c>
      <c r="J23" s="40">
        <f t="shared" si="16"/>
        <v>1860</v>
      </c>
      <c r="K23" s="40">
        <f t="shared" ref="K23:L23" si="17">SUM(K21:K22)</f>
        <v>1803</v>
      </c>
      <c r="L23" s="40">
        <f t="shared" si="17"/>
        <v>1799</v>
      </c>
      <c r="M23" s="40">
        <f t="shared" ref="M23:N23" si="18">SUM(M21:M22)</f>
        <v>1839</v>
      </c>
      <c r="N23" s="40">
        <f t="shared" si="18"/>
        <v>1779</v>
      </c>
      <c r="O23" s="40">
        <f t="shared" ref="O23:P23" si="19">SUM(O21:O22)</f>
        <v>1809</v>
      </c>
      <c r="P23" s="40">
        <f t="shared" si="19"/>
        <v>1798</v>
      </c>
      <c r="Q23" s="40">
        <f t="shared" ref="Q23:R23" si="20">SUM(Q21:Q22)</f>
        <v>1776</v>
      </c>
      <c r="R23" s="40">
        <f t="shared" si="20"/>
        <v>1822</v>
      </c>
      <c r="S23" s="40">
        <f t="shared" ref="S23:V23" si="21">SUM(S21:S22)</f>
        <v>1743</v>
      </c>
      <c r="T23" s="40">
        <f t="shared" si="21"/>
        <v>1789</v>
      </c>
      <c r="U23" s="40">
        <f t="shared" si="21"/>
        <v>1771</v>
      </c>
      <c r="V23" s="40">
        <f t="shared" si="21"/>
        <v>1776</v>
      </c>
      <c r="W23" s="40">
        <f t="shared" ref="W23:Z23" si="22">SUM(W21:W22)</f>
        <v>1606</v>
      </c>
      <c r="X23" s="40">
        <f t="shared" si="22"/>
        <v>1804</v>
      </c>
      <c r="Y23" s="40">
        <f t="shared" si="22"/>
        <v>1746</v>
      </c>
      <c r="Z23" s="40">
        <f t="shared" si="22"/>
        <v>1690</v>
      </c>
      <c r="AA23" s="40">
        <f t="shared" ref="AA23:BA23" si="23">SUM(AA21:AA22)</f>
        <v>1728</v>
      </c>
      <c r="AB23" s="40">
        <f t="shared" si="23"/>
        <v>1439</v>
      </c>
      <c r="AC23" s="40">
        <f t="shared" si="23"/>
        <v>1766</v>
      </c>
      <c r="AD23" s="40">
        <f t="shared" si="23"/>
        <v>1739</v>
      </c>
      <c r="AE23" s="40">
        <f t="shared" si="23"/>
        <v>1773</v>
      </c>
      <c r="AF23" s="40">
        <f t="shared" si="23"/>
        <v>1795</v>
      </c>
      <c r="AG23" s="40">
        <f t="shared" si="23"/>
        <v>1745</v>
      </c>
      <c r="AH23" s="40">
        <f t="shared" si="23"/>
        <v>1811</v>
      </c>
      <c r="AI23" s="40">
        <f t="shared" si="23"/>
        <v>1764</v>
      </c>
      <c r="AJ23" s="40">
        <f t="shared" si="23"/>
        <v>1806</v>
      </c>
      <c r="AK23" s="40">
        <f t="shared" si="23"/>
        <v>1606</v>
      </c>
      <c r="AL23" s="40">
        <f t="shared" si="23"/>
        <v>1647</v>
      </c>
      <c r="AM23" s="40">
        <f t="shared" si="23"/>
        <v>1691</v>
      </c>
      <c r="AN23" s="40">
        <f t="shared" si="23"/>
        <v>1768</v>
      </c>
      <c r="AO23" s="40">
        <f t="shared" si="23"/>
        <v>1718</v>
      </c>
      <c r="AP23" s="40">
        <f t="shared" si="23"/>
        <v>1781</v>
      </c>
      <c r="AQ23" s="40">
        <f t="shared" si="23"/>
        <v>1811</v>
      </c>
      <c r="AR23" s="40">
        <f t="shared" si="23"/>
        <v>1850</v>
      </c>
      <c r="AS23" s="40">
        <f t="shared" si="23"/>
        <v>1663</v>
      </c>
      <c r="AT23" s="40">
        <f t="shared" si="23"/>
        <v>1736</v>
      </c>
      <c r="AU23" s="40">
        <f t="shared" si="23"/>
        <v>1685</v>
      </c>
      <c r="AV23" s="40">
        <f t="shared" si="23"/>
        <v>1445</v>
      </c>
      <c r="AW23" s="40">
        <f t="shared" si="23"/>
        <v>1700</v>
      </c>
      <c r="AX23" s="40">
        <f t="shared" si="23"/>
        <v>1770</v>
      </c>
      <c r="AY23" s="40">
        <f t="shared" si="23"/>
        <v>1781</v>
      </c>
      <c r="AZ23" s="40">
        <f t="shared" si="23"/>
        <v>1500</v>
      </c>
      <c r="BA23" s="40">
        <f t="shared" si="23"/>
        <v>1371</v>
      </c>
    </row>
    <row r="24" spans="1:54" s="14" customFormat="1" ht="15.75" thickBot="1" x14ac:dyDescent="0.3">
      <c r="A24" s="16" t="s">
        <v>15</v>
      </c>
      <c r="B24" s="17">
        <f t="shared" ref="B24" si="24">B15+B20+B23</f>
        <v>7531</v>
      </c>
      <c r="C24" s="18">
        <f t="shared" ref="C24:D24" si="25">C15+C20+C23</f>
        <v>8213</v>
      </c>
      <c r="D24" s="18">
        <f t="shared" si="25"/>
        <v>8367</v>
      </c>
      <c r="E24" s="18">
        <f t="shared" ref="E24:F24" si="26">E15+E20+E23</f>
        <v>8408</v>
      </c>
      <c r="F24" s="18">
        <f t="shared" si="26"/>
        <v>8182</v>
      </c>
      <c r="G24" s="18">
        <f t="shared" ref="G24:H24" si="27">G15+G20+G23</f>
        <v>8541</v>
      </c>
      <c r="H24" s="18">
        <f t="shared" si="27"/>
        <v>8712</v>
      </c>
      <c r="I24" s="18">
        <f t="shared" ref="I24:P24" si="28">I15+I20+I23</f>
        <v>8123</v>
      </c>
      <c r="J24" s="18">
        <f t="shared" si="28"/>
        <v>8767</v>
      </c>
      <c r="K24" s="18">
        <f t="shared" si="28"/>
        <v>8298</v>
      </c>
      <c r="L24" s="18">
        <f t="shared" si="28"/>
        <v>8253</v>
      </c>
      <c r="M24" s="18">
        <f t="shared" si="28"/>
        <v>8198</v>
      </c>
      <c r="N24" s="18">
        <f t="shared" si="28"/>
        <v>8158</v>
      </c>
      <c r="O24" s="18">
        <f t="shared" si="28"/>
        <v>8574</v>
      </c>
      <c r="P24" s="18">
        <f t="shared" si="28"/>
        <v>7792</v>
      </c>
      <c r="Q24" s="18">
        <f t="shared" ref="Q24:R24" si="29">Q15+Q20+Q23</f>
        <v>8055</v>
      </c>
      <c r="R24" s="18">
        <f t="shared" si="29"/>
        <v>8003</v>
      </c>
      <c r="S24" s="18">
        <f t="shared" ref="S24:V24" si="30">S15+S20+S23</f>
        <v>7832</v>
      </c>
      <c r="T24" s="18">
        <f t="shared" si="30"/>
        <v>7755</v>
      </c>
      <c r="U24" s="18">
        <f t="shared" si="30"/>
        <v>7973</v>
      </c>
      <c r="V24" s="18">
        <f t="shared" si="30"/>
        <v>7662</v>
      </c>
      <c r="W24" s="18">
        <f t="shared" ref="W24:Z24" si="31">W15+W20+W23</f>
        <v>7545</v>
      </c>
      <c r="X24" s="18">
        <f t="shared" si="31"/>
        <v>7983</v>
      </c>
      <c r="Y24" s="18">
        <f t="shared" si="31"/>
        <v>7924</v>
      </c>
      <c r="Z24" s="18">
        <f t="shared" si="31"/>
        <v>7692</v>
      </c>
      <c r="AA24" s="18">
        <f t="shared" ref="AA24:BA24" si="32">AA15+AA20+AA23</f>
        <v>8043</v>
      </c>
      <c r="AB24" s="18">
        <f t="shared" si="32"/>
        <v>7166</v>
      </c>
      <c r="AC24" s="18">
        <f t="shared" si="32"/>
        <v>8297</v>
      </c>
      <c r="AD24" s="18">
        <f t="shared" si="32"/>
        <v>7731</v>
      </c>
      <c r="AE24" s="18">
        <f t="shared" si="32"/>
        <v>8171</v>
      </c>
      <c r="AF24" s="18">
        <f t="shared" si="32"/>
        <v>8127</v>
      </c>
      <c r="AG24" s="18">
        <f t="shared" si="32"/>
        <v>8241</v>
      </c>
      <c r="AH24" s="18">
        <f t="shared" si="32"/>
        <v>8212</v>
      </c>
      <c r="AI24" s="18">
        <f t="shared" si="32"/>
        <v>8348</v>
      </c>
      <c r="AJ24" s="18">
        <f t="shared" si="32"/>
        <v>8151</v>
      </c>
      <c r="AK24" s="18">
        <f t="shared" si="32"/>
        <v>7606</v>
      </c>
      <c r="AL24" s="18">
        <f t="shared" si="32"/>
        <v>8221</v>
      </c>
      <c r="AM24" s="18">
        <f t="shared" si="32"/>
        <v>8084</v>
      </c>
      <c r="AN24" s="18">
        <f t="shared" si="32"/>
        <v>8370</v>
      </c>
      <c r="AO24" s="18">
        <f t="shared" si="32"/>
        <v>8331</v>
      </c>
      <c r="AP24" s="18">
        <f t="shared" si="32"/>
        <v>8288</v>
      </c>
      <c r="AQ24" s="18">
        <f t="shared" si="32"/>
        <v>8355</v>
      </c>
      <c r="AR24" s="18">
        <f t="shared" si="32"/>
        <v>8471</v>
      </c>
      <c r="AS24" s="18">
        <f t="shared" si="32"/>
        <v>8514</v>
      </c>
      <c r="AT24" s="18">
        <f t="shared" si="32"/>
        <v>7741</v>
      </c>
      <c r="AU24" s="18">
        <f t="shared" si="32"/>
        <v>8050</v>
      </c>
      <c r="AV24" s="18">
        <f t="shared" si="32"/>
        <v>6822</v>
      </c>
      <c r="AW24" s="18">
        <f t="shared" si="32"/>
        <v>8309</v>
      </c>
      <c r="AX24" s="18">
        <f t="shared" si="32"/>
        <v>8009</v>
      </c>
      <c r="AY24" s="18">
        <f t="shared" si="32"/>
        <v>7655</v>
      </c>
      <c r="AZ24" s="18">
        <f t="shared" si="32"/>
        <v>6417</v>
      </c>
      <c r="BA24" s="18">
        <f t="shared" si="32"/>
        <v>6367</v>
      </c>
    </row>
    <row r="26" spans="1:54" ht="15" thickBot="1" x14ac:dyDescent="0.25"/>
    <row r="27" spans="1:54" ht="21" thickBot="1" x14ac:dyDescent="0.35">
      <c r="A27" s="52" t="s">
        <v>25</v>
      </c>
      <c r="B27" s="53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3"/>
      <c r="W27" s="53"/>
      <c r="X27" s="53"/>
      <c r="Y27" s="53"/>
      <c r="Z27" s="53"/>
      <c r="AA27" s="53"/>
      <c r="AB27" s="53"/>
      <c r="AC27" s="53"/>
      <c r="AD27" s="53"/>
      <c r="AE27" s="53"/>
      <c r="AF27" s="53"/>
      <c r="AG27" s="53"/>
      <c r="AH27" s="53"/>
      <c r="AI27" s="53"/>
      <c r="AJ27" s="53"/>
      <c r="AK27" s="53"/>
      <c r="AL27" s="53"/>
      <c r="AM27" s="53"/>
      <c r="AN27" s="53"/>
      <c r="AO27" s="53"/>
      <c r="AP27" s="53"/>
      <c r="AQ27" s="53"/>
      <c r="AR27" s="53"/>
      <c r="AS27" s="53"/>
      <c r="AT27" s="53"/>
      <c r="AU27" s="53"/>
      <c r="AV27" s="53"/>
      <c r="AW27" s="53"/>
      <c r="AX27" s="53"/>
      <c r="AY27" s="53"/>
      <c r="AZ27" s="53"/>
      <c r="BA27" s="53"/>
    </row>
    <row r="28" spans="1:54" ht="15" thickBot="1" x14ac:dyDescent="0.25"/>
    <row r="29" spans="1:54" ht="15" x14ac:dyDescent="0.25">
      <c r="A29" s="2" t="str">
        <f>A9</f>
        <v>2022 Week</v>
      </c>
      <c r="B29" s="3">
        <v>1</v>
      </c>
      <c r="C29" s="3">
        <v>2</v>
      </c>
      <c r="D29" s="3">
        <v>3</v>
      </c>
      <c r="E29" s="3">
        <v>4</v>
      </c>
      <c r="F29" s="3">
        <v>5</v>
      </c>
      <c r="G29" s="3">
        <v>6</v>
      </c>
      <c r="H29" s="3">
        <v>7</v>
      </c>
      <c r="I29" s="3">
        <v>8</v>
      </c>
      <c r="J29" s="3">
        <v>9</v>
      </c>
      <c r="K29" s="3">
        <v>10</v>
      </c>
      <c r="L29" s="3">
        <v>11</v>
      </c>
      <c r="M29" s="3">
        <v>12</v>
      </c>
      <c r="N29" s="3">
        <v>13</v>
      </c>
      <c r="O29" s="3">
        <v>14</v>
      </c>
      <c r="P29" s="3">
        <v>15</v>
      </c>
      <c r="Q29" s="3">
        <v>16</v>
      </c>
      <c r="R29" s="3">
        <v>17</v>
      </c>
      <c r="S29" s="3">
        <v>18</v>
      </c>
      <c r="T29" s="3">
        <v>19</v>
      </c>
      <c r="U29" s="3">
        <v>20</v>
      </c>
      <c r="V29" s="3">
        <v>21</v>
      </c>
      <c r="W29" s="3">
        <v>22</v>
      </c>
      <c r="X29" s="3">
        <v>23</v>
      </c>
      <c r="Y29" s="3">
        <v>24</v>
      </c>
      <c r="Z29" s="3">
        <v>25</v>
      </c>
      <c r="AA29" s="3">
        <v>26</v>
      </c>
      <c r="AB29" s="3">
        <v>27</v>
      </c>
      <c r="AC29" s="3">
        <v>28</v>
      </c>
      <c r="AD29" s="3">
        <v>29</v>
      </c>
      <c r="AE29" s="3">
        <v>30</v>
      </c>
      <c r="AF29" s="3">
        <v>31</v>
      </c>
      <c r="AG29" s="3">
        <v>32</v>
      </c>
      <c r="AH29" s="3">
        <v>33</v>
      </c>
      <c r="AI29" s="3">
        <v>34</v>
      </c>
      <c r="AJ29" s="3">
        <v>35</v>
      </c>
      <c r="AK29" s="3">
        <v>36</v>
      </c>
      <c r="AL29" s="3">
        <v>37</v>
      </c>
      <c r="AM29" s="3">
        <v>38</v>
      </c>
      <c r="AN29" s="3">
        <v>39</v>
      </c>
      <c r="AO29" s="3">
        <v>40</v>
      </c>
      <c r="AP29" s="3">
        <v>41</v>
      </c>
      <c r="AQ29" s="3">
        <v>42</v>
      </c>
      <c r="AR29" s="3">
        <v>43</v>
      </c>
      <c r="AS29" s="3">
        <v>44</v>
      </c>
      <c r="AT29" s="3">
        <v>45</v>
      </c>
      <c r="AU29" s="3">
        <v>46</v>
      </c>
      <c r="AV29" s="3">
        <v>47</v>
      </c>
      <c r="AW29" s="3">
        <v>48</v>
      </c>
      <c r="AX29" s="3">
        <v>49</v>
      </c>
      <c r="AY29" s="3">
        <v>50</v>
      </c>
      <c r="AZ29" s="3">
        <v>51</v>
      </c>
      <c r="BA29" s="3">
        <v>52</v>
      </c>
      <c r="BB29" s="4"/>
    </row>
    <row r="30" spans="1:54" ht="15.75" thickBot="1" x14ac:dyDescent="0.3">
      <c r="A30" s="5" t="s">
        <v>1</v>
      </c>
      <c r="B30" s="6">
        <f>B10</f>
        <v>44569</v>
      </c>
      <c r="C30" s="6">
        <f t="shared" ref="C30:BA30" si="33">C10</f>
        <v>44576</v>
      </c>
      <c r="D30" s="6">
        <f t="shared" si="33"/>
        <v>44583</v>
      </c>
      <c r="E30" s="6">
        <f t="shared" si="33"/>
        <v>44590</v>
      </c>
      <c r="F30" s="6">
        <f t="shared" si="33"/>
        <v>44597</v>
      </c>
      <c r="G30" s="6">
        <f t="shared" si="33"/>
        <v>44604</v>
      </c>
      <c r="H30" s="6">
        <f t="shared" si="33"/>
        <v>44611</v>
      </c>
      <c r="I30" s="6">
        <f t="shared" si="33"/>
        <v>44618</v>
      </c>
      <c r="J30" s="6">
        <f t="shared" si="33"/>
        <v>44625</v>
      </c>
      <c r="K30" s="6">
        <f t="shared" si="33"/>
        <v>44632</v>
      </c>
      <c r="L30" s="6">
        <f t="shared" si="33"/>
        <v>44639</v>
      </c>
      <c r="M30" s="6">
        <f t="shared" si="33"/>
        <v>44646</v>
      </c>
      <c r="N30" s="6">
        <f t="shared" si="33"/>
        <v>44653</v>
      </c>
      <c r="O30" s="6">
        <f t="shared" si="33"/>
        <v>44660</v>
      </c>
      <c r="P30" s="6">
        <f t="shared" si="33"/>
        <v>44667</v>
      </c>
      <c r="Q30" s="6">
        <f t="shared" si="33"/>
        <v>44674</v>
      </c>
      <c r="R30" s="6">
        <f t="shared" si="33"/>
        <v>44681</v>
      </c>
      <c r="S30" s="6">
        <f t="shared" si="33"/>
        <v>44688</v>
      </c>
      <c r="T30" s="6">
        <f t="shared" si="33"/>
        <v>44695</v>
      </c>
      <c r="U30" s="6">
        <f t="shared" si="33"/>
        <v>44702</v>
      </c>
      <c r="V30" s="6">
        <f t="shared" si="33"/>
        <v>44709</v>
      </c>
      <c r="W30" s="6">
        <f t="shared" si="33"/>
        <v>44716</v>
      </c>
      <c r="X30" s="6">
        <f t="shared" si="33"/>
        <v>44723</v>
      </c>
      <c r="Y30" s="6">
        <f t="shared" si="33"/>
        <v>44730</v>
      </c>
      <c r="Z30" s="6">
        <f t="shared" si="33"/>
        <v>44737</v>
      </c>
      <c r="AA30" s="6">
        <f t="shared" si="33"/>
        <v>44744</v>
      </c>
      <c r="AB30" s="6">
        <f t="shared" si="33"/>
        <v>44751</v>
      </c>
      <c r="AC30" s="6">
        <f t="shared" si="33"/>
        <v>44758</v>
      </c>
      <c r="AD30" s="6">
        <f t="shared" si="33"/>
        <v>44765</v>
      </c>
      <c r="AE30" s="6">
        <f t="shared" si="33"/>
        <v>44772</v>
      </c>
      <c r="AF30" s="6">
        <f t="shared" si="33"/>
        <v>44779</v>
      </c>
      <c r="AG30" s="6">
        <f t="shared" si="33"/>
        <v>44786</v>
      </c>
      <c r="AH30" s="6">
        <f t="shared" si="33"/>
        <v>44793</v>
      </c>
      <c r="AI30" s="6">
        <f t="shared" si="33"/>
        <v>44800</v>
      </c>
      <c r="AJ30" s="6">
        <f t="shared" si="33"/>
        <v>44807</v>
      </c>
      <c r="AK30" s="6">
        <f t="shared" si="33"/>
        <v>44814</v>
      </c>
      <c r="AL30" s="6">
        <f t="shared" si="33"/>
        <v>44821</v>
      </c>
      <c r="AM30" s="6">
        <f t="shared" si="33"/>
        <v>44828</v>
      </c>
      <c r="AN30" s="6">
        <f t="shared" si="33"/>
        <v>44835</v>
      </c>
      <c r="AO30" s="6">
        <f t="shared" si="33"/>
        <v>44842</v>
      </c>
      <c r="AP30" s="6">
        <f t="shared" si="33"/>
        <v>44849</v>
      </c>
      <c r="AQ30" s="6">
        <f t="shared" si="33"/>
        <v>44856</v>
      </c>
      <c r="AR30" s="6">
        <f t="shared" si="33"/>
        <v>44863</v>
      </c>
      <c r="AS30" s="6">
        <f t="shared" si="33"/>
        <v>44870</v>
      </c>
      <c r="AT30" s="6">
        <f t="shared" si="33"/>
        <v>44877</v>
      </c>
      <c r="AU30" s="6">
        <f t="shared" si="33"/>
        <v>44884</v>
      </c>
      <c r="AV30" s="6">
        <f t="shared" si="33"/>
        <v>44891</v>
      </c>
      <c r="AW30" s="6">
        <f t="shared" si="33"/>
        <v>44898</v>
      </c>
      <c r="AX30" s="6">
        <f t="shared" si="33"/>
        <v>44905</v>
      </c>
      <c r="AY30" s="6">
        <f t="shared" si="33"/>
        <v>44912</v>
      </c>
      <c r="AZ30" s="6">
        <f t="shared" si="33"/>
        <v>44919</v>
      </c>
      <c r="BA30" s="6">
        <f t="shared" si="33"/>
        <v>44926</v>
      </c>
    </row>
    <row r="31" spans="1:54" x14ac:dyDescent="0.2">
      <c r="A31" s="7" t="s">
        <v>2</v>
      </c>
      <c r="B31" s="8">
        <v>16329</v>
      </c>
      <c r="C31" s="37">
        <v>16661</v>
      </c>
      <c r="D31" s="37">
        <v>16747</v>
      </c>
      <c r="E31" s="37">
        <v>15995</v>
      </c>
      <c r="F31" s="37">
        <v>16197</v>
      </c>
      <c r="G31" s="37">
        <v>16934</v>
      </c>
      <c r="H31" s="37">
        <v>17416</v>
      </c>
      <c r="I31" s="37">
        <v>15152</v>
      </c>
      <c r="J31" s="37">
        <v>16853</v>
      </c>
      <c r="K31" s="37">
        <v>15241</v>
      </c>
      <c r="L31" s="37">
        <v>15813</v>
      </c>
      <c r="M31" s="37">
        <v>13611</v>
      </c>
      <c r="N31" s="37">
        <v>15478</v>
      </c>
      <c r="O31" s="37">
        <v>17323</v>
      </c>
      <c r="P31" s="37">
        <v>16217</v>
      </c>
      <c r="Q31" s="37">
        <v>14319</v>
      </c>
      <c r="R31" s="37">
        <v>14630</v>
      </c>
      <c r="S31" s="37">
        <v>15043</v>
      </c>
      <c r="T31" s="37">
        <v>14507</v>
      </c>
      <c r="U31" s="37">
        <v>14184</v>
      </c>
      <c r="V31" s="37">
        <v>15919</v>
      </c>
      <c r="W31" s="37">
        <v>13767</v>
      </c>
      <c r="X31" s="37">
        <v>14482</v>
      </c>
      <c r="Y31" s="37">
        <v>14417</v>
      </c>
      <c r="Z31" s="37">
        <v>15155</v>
      </c>
      <c r="AA31" s="37">
        <v>15167</v>
      </c>
      <c r="AB31" s="37">
        <v>13723</v>
      </c>
      <c r="AC31" s="37">
        <v>14218</v>
      </c>
      <c r="AD31" s="37">
        <v>12914</v>
      </c>
      <c r="AE31" s="37">
        <v>14567</v>
      </c>
      <c r="AF31" s="37">
        <v>14243</v>
      </c>
      <c r="AG31" s="37">
        <v>16933</v>
      </c>
      <c r="AH31" s="37">
        <v>15307</v>
      </c>
      <c r="AI31" s="37">
        <v>15188</v>
      </c>
      <c r="AJ31" s="37">
        <v>14214</v>
      </c>
      <c r="AK31" s="37">
        <v>12829</v>
      </c>
      <c r="AL31" s="37">
        <v>14445</v>
      </c>
      <c r="AM31" s="37">
        <v>13305</v>
      </c>
      <c r="AN31" s="37">
        <v>15316</v>
      </c>
      <c r="AO31" s="37">
        <v>15411</v>
      </c>
      <c r="AP31" s="37">
        <v>16699</v>
      </c>
      <c r="AQ31" s="37">
        <v>17261</v>
      </c>
      <c r="AR31" s="37">
        <v>16775</v>
      </c>
      <c r="AS31" s="37">
        <v>18065</v>
      </c>
      <c r="AT31" s="37">
        <v>15767</v>
      </c>
      <c r="AU31" s="37">
        <v>16643</v>
      </c>
      <c r="AV31" s="37">
        <v>15065</v>
      </c>
      <c r="AW31" s="37">
        <v>17250</v>
      </c>
      <c r="AX31" s="37">
        <v>15629</v>
      </c>
      <c r="AY31" s="37">
        <v>16174</v>
      </c>
      <c r="AZ31" s="37">
        <v>12873</v>
      </c>
      <c r="BA31" s="37">
        <v>12631</v>
      </c>
    </row>
    <row r="32" spans="1:54" x14ac:dyDescent="0.2">
      <c r="A32" s="9" t="s">
        <v>3</v>
      </c>
      <c r="B32" s="10">
        <v>3236</v>
      </c>
      <c r="C32" s="20">
        <v>3549</v>
      </c>
      <c r="D32" s="20">
        <v>3310</v>
      </c>
      <c r="E32" s="20">
        <v>3315</v>
      </c>
      <c r="F32" s="20">
        <v>2769</v>
      </c>
      <c r="G32" s="20">
        <v>3362</v>
      </c>
      <c r="H32" s="20">
        <v>3407</v>
      </c>
      <c r="I32" s="20">
        <v>3220</v>
      </c>
      <c r="J32" s="20">
        <v>3495</v>
      </c>
      <c r="K32" s="20">
        <v>4139</v>
      </c>
      <c r="L32" s="20">
        <v>4276</v>
      </c>
      <c r="M32" s="20">
        <v>3406</v>
      </c>
      <c r="N32" s="20">
        <v>4158</v>
      </c>
      <c r="O32" s="20">
        <v>4971</v>
      </c>
      <c r="P32" s="20">
        <v>4207</v>
      </c>
      <c r="Q32" s="20">
        <v>4211</v>
      </c>
      <c r="R32" s="20">
        <v>3909</v>
      </c>
      <c r="S32" s="20">
        <v>4031</v>
      </c>
      <c r="T32" s="20">
        <v>4270</v>
      </c>
      <c r="U32" s="20">
        <v>4470</v>
      </c>
      <c r="V32" s="20">
        <v>4074</v>
      </c>
      <c r="W32" s="20">
        <v>3781</v>
      </c>
      <c r="X32" s="20">
        <v>3334</v>
      </c>
      <c r="Y32" s="20">
        <v>4160</v>
      </c>
      <c r="Z32" s="20">
        <v>3736</v>
      </c>
      <c r="AA32" s="20">
        <v>4070</v>
      </c>
      <c r="AB32" s="20">
        <v>3242</v>
      </c>
      <c r="AC32" s="20">
        <v>3314</v>
      </c>
      <c r="AD32" s="20">
        <v>3813</v>
      </c>
      <c r="AE32" s="20">
        <v>4178</v>
      </c>
      <c r="AF32" s="20">
        <v>4016</v>
      </c>
      <c r="AG32" s="20">
        <v>3937</v>
      </c>
      <c r="AH32" s="20">
        <v>3715</v>
      </c>
      <c r="AI32" s="20">
        <v>4488</v>
      </c>
      <c r="AJ32" s="20">
        <v>4280</v>
      </c>
      <c r="AK32" s="20">
        <v>3431</v>
      </c>
      <c r="AL32" s="20">
        <v>3935</v>
      </c>
      <c r="AM32" s="20">
        <v>4103</v>
      </c>
      <c r="AN32" s="20">
        <v>3806</v>
      </c>
      <c r="AO32" s="20">
        <v>3949</v>
      </c>
      <c r="AP32" s="20">
        <v>3800</v>
      </c>
      <c r="AQ32" s="20">
        <v>3166</v>
      </c>
      <c r="AR32" s="20">
        <v>2999</v>
      </c>
      <c r="AS32" s="20">
        <v>3133</v>
      </c>
      <c r="AT32" s="20">
        <v>3116</v>
      </c>
      <c r="AU32" s="20">
        <v>3151</v>
      </c>
      <c r="AV32" s="20">
        <v>2747</v>
      </c>
      <c r="AW32" s="20">
        <v>3562</v>
      </c>
      <c r="AX32" s="20">
        <v>2791</v>
      </c>
      <c r="AY32" s="20">
        <v>3083</v>
      </c>
      <c r="AZ32" s="20">
        <v>2505</v>
      </c>
      <c r="BA32" s="20">
        <v>2652</v>
      </c>
    </row>
    <row r="33" spans="1:53" x14ac:dyDescent="0.2">
      <c r="A33" s="9" t="s">
        <v>4</v>
      </c>
      <c r="B33" s="10">
        <v>3175</v>
      </c>
      <c r="C33" s="20">
        <v>3513</v>
      </c>
      <c r="D33" s="20">
        <v>3732</v>
      </c>
      <c r="E33" s="20">
        <v>3749</v>
      </c>
      <c r="F33" s="20">
        <v>3813</v>
      </c>
      <c r="G33" s="20">
        <v>3593</v>
      </c>
      <c r="H33" s="20">
        <v>3492</v>
      </c>
      <c r="I33" s="20">
        <v>3673</v>
      </c>
      <c r="J33" s="20">
        <v>3898</v>
      </c>
      <c r="K33" s="20">
        <v>3890</v>
      </c>
      <c r="L33" s="20">
        <v>4100</v>
      </c>
      <c r="M33" s="20">
        <v>3799</v>
      </c>
      <c r="N33" s="20">
        <v>3788</v>
      </c>
      <c r="O33" s="20">
        <v>4044</v>
      </c>
      <c r="P33" s="20">
        <v>3709</v>
      </c>
      <c r="Q33" s="20">
        <v>3728</v>
      </c>
      <c r="R33" s="20">
        <v>3950</v>
      </c>
      <c r="S33" s="20">
        <v>3134</v>
      </c>
      <c r="T33" s="20">
        <v>3416</v>
      </c>
      <c r="U33" s="20">
        <v>3818</v>
      </c>
      <c r="V33" s="20">
        <v>3496</v>
      </c>
      <c r="W33" s="20">
        <v>3669</v>
      </c>
      <c r="X33" s="20">
        <v>3674</v>
      </c>
      <c r="Y33" s="20">
        <v>3459</v>
      </c>
      <c r="Z33" s="20">
        <v>3487</v>
      </c>
      <c r="AA33" s="20">
        <v>3557</v>
      </c>
      <c r="AB33" s="20">
        <v>3111</v>
      </c>
      <c r="AC33" s="20">
        <v>3688</v>
      </c>
      <c r="AD33" s="20">
        <v>3576</v>
      </c>
      <c r="AE33" s="20">
        <v>3756</v>
      </c>
      <c r="AF33" s="20">
        <v>3708</v>
      </c>
      <c r="AG33" s="20">
        <v>3822</v>
      </c>
      <c r="AH33" s="20">
        <v>3509</v>
      </c>
      <c r="AI33" s="20">
        <v>3310</v>
      </c>
      <c r="AJ33" s="20">
        <v>3922</v>
      </c>
      <c r="AK33" s="20">
        <v>3672</v>
      </c>
      <c r="AL33" s="20">
        <v>3797</v>
      </c>
      <c r="AM33" s="20">
        <v>3715</v>
      </c>
      <c r="AN33" s="20">
        <v>3896</v>
      </c>
      <c r="AO33" s="20">
        <v>3933</v>
      </c>
      <c r="AP33" s="20">
        <v>3751</v>
      </c>
      <c r="AQ33" s="20">
        <v>3854</v>
      </c>
      <c r="AR33" s="20">
        <v>3553</v>
      </c>
      <c r="AS33" s="20">
        <v>3544</v>
      </c>
      <c r="AT33" s="20">
        <v>3138</v>
      </c>
      <c r="AU33" s="20">
        <v>3369</v>
      </c>
      <c r="AV33" s="20">
        <v>2874</v>
      </c>
      <c r="AW33" s="20">
        <v>3729</v>
      </c>
      <c r="AX33" s="20">
        <v>3585</v>
      </c>
      <c r="AY33" s="20">
        <v>3213</v>
      </c>
      <c r="AZ33" s="20">
        <v>3032</v>
      </c>
      <c r="BA33" s="20">
        <v>2524</v>
      </c>
    </row>
    <row r="34" spans="1:53" x14ac:dyDescent="0.2">
      <c r="A34" s="9" t="s">
        <v>5</v>
      </c>
      <c r="B34" s="10">
        <v>15504</v>
      </c>
      <c r="C34" s="20">
        <v>17929</v>
      </c>
      <c r="D34" s="20">
        <v>18106</v>
      </c>
      <c r="E34" s="20">
        <v>19409</v>
      </c>
      <c r="F34" s="20">
        <v>17180</v>
      </c>
      <c r="G34" s="20">
        <v>18565</v>
      </c>
      <c r="H34" s="20">
        <v>20201</v>
      </c>
      <c r="I34" s="20">
        <v>17424</v>
      </c>
      <c r="J34" s="20">
        <v>18773</v>
      </c>
      <c r="K34" s="20">
        <v>16764</v>
      </c>
      <c r="L34" s="20">
        <v>15421</v>
      </c>
      <c r="M34" s="20">
        <v>16474</v>
      </c>
      <c r="N34" s="20">
        <v>15356</v>
      </c>
      <c r="O34" s="20">
        <v>16604</v>
      </c>
      <c r="P34" s="20">
        <v>15036</v>
      </c>
      <c r="Q34" s="20">
        <v>14248</v>
      </c>
      <c r="R34" s="20">
        <v>14688</v>
      </c>
      <c r="S34" s="20">
        <v>16098</v>
      </c>
      <c r="T34" s="20">
        <v>14650</v>
      </c>
      <c r="U34" s="20">
        <v>16640</v>
      </c>
      <c r="V34" s="20">
        <v>13918</v>
      </c>
      <c r="W34" s="20">
        <v>15412</v>
      </c>
      <c r="X34" s="20">
        <v>16985</v>
      </c>
      <c r="Y34" s="20">
        <v>17520</v>
      </c>
      <c r="Z34" s="20">
        <v>14181</v>
      </c>
      <c r="AA34" s="20">
        <v>16916</v>
      </c>
      <c r="AB34" s="20">
        <v>16955</v>
      </c>
      <c r="AC34" s="20">
        <v>18142</v>
      </c>
      <c r="AD34" s="20">
        <v>16571</v>
      </c>
      <c r="AE34" s="20">
        <v>17679</v>
      </c>
      <c r="AF34" s="20">
        <v>18231</v>
      </c>
      <c r="AG34" s="20">
        <v>17688</v>
      </c>
      <c r="AH34" s="20">
        <v>17869</v>
      </c>
      <c r="AI34" s="20">
        <v>21261</v>
      </c>
      <c r="AJ34" s="20">
        <v>19578</v>
      </c>
      <c r="AK34" s="20">
        <v>18316</v>
      </c>
      <c r="AL34" s="20">
        <v>20063</v>
      </c>
      <c r="AM34" s="20">
        <v>19612</v>
      </c>
      <c r="AN34" s="20">
        <v>18534</v>
      </c>
      <c r="AO34" s="20">
        <v>18457</v>
      </c>
      <c r="AP34" s="20">
        <v>17543</v>
      </c>
      <c r="AQ34" s="20">
        <v>18616</v>
      </c>
      <c r="AR34" s="20">
        <v>17989</v>
      </c>
      <c r="AS34" s="20">
        <v>18159</v>
      </c>
      <c r="AT34" s="20">
        <v>16363</v>
      </c>
      <c r="AU34" s="20">
        <v>15203</v>
      </c>
      <c r="AV34" s="20">
        <v>15060</v>
      </c>
      <c r="AW34" s="20">
        <v>18058</v>
      </c>
      <c r="AX34" s="20">
        <v>17272</v>
      </c>
      <c r="AY34" s="20">
        <v>14606</v>
      </c>
      <c r="AZ34" s="20">
        <v>12317</v>
      </c>
      <c r="BA34" s="20">
        <v>13593</v>
      </c>
    </row>
    <row r="35" spans="1:53" s="14" customFormat="1" ht="15" x14ac:dyDescent="0.25">
      <c r="A35" s="11" t="s">
        <v>16</v>
      </c>
      <c r="B35" s="13">
        <f t="shared" ref="B35:L35" si="34">SUM(B31:B34)</f>
        <v>38244</v>
      </c>
      <c r="C35" s="38">
        <f t="shared" si="34"/>
        <v>41652</v>
      </c>
      <c r="D35" s="38">
        <f t="shared" si="34"/>
        <v>41895</v>
      </c>
      <c r="E35" s="38">
        <f t="shared" si="34"/>
        <v>42468</v>
      </c>
      <c r="F35" s="38">
        <f t="shared" si="34"/>
        <v>39959</v>
      </c>
      <c r="G35" s="38">
        <f t="shared" si="34"/>
        <v>42454</v>
      </c>
      <c r="H35" s="38">
        <f t="shared" si="34"/>
        <v>44516</v>
      </c>
      <c r="I35" s="38">
        <f t="shared" si="34"/>
        <v>39469</v>
      </c>
      <c r="J35" s="38">
        <f t="shared" si="34"/>
        <v>43019</v>
      </c>
      <c r="K35" s="38">
        <f t="shared" si="34"/>
        <v>40034</v>
      </c>
      <c r="L35" s="38">
        <f t="shared" si="34"/>
        <v>39610</v>
      </c>
      <c r="M35" s="38">
        <f t="shared" ref="M35:N35" si="35">SUM(M31:M34)</f>
        <v>37290</v>
      </c>
      <c r="N35" s="38">
        <f t="shared" si="35"/>
        <v>38780</v>
      </c>
      <c r="O35" s="38">
        <f t="shared" ref="O35:P35" si="36">SUM(O31:O34)</f>
        <v>42942</v>
      </c>
      <c r="P35" s="38">
        <f t="shared" si="36"/>
        <v>39169</v>
      </c>
      <c r="Q35" s="38">
        <f t="shared" ref="Q35:R35" si="37">SUM(Q31:Q34)</f>
        <v>36506</v>
      </c>
      <c r="R35" s="38">
        <f t="shared" si="37"/>
        <v>37177</v>
      </c>
      <c r="S35" s="38">
        <f t="shared" ref="S35:BA35" si="38">SUM(S31:S34)</f>
        <v>38306</v>
      </c>
      <c r="T35" s="38">
        <f t="shared" si="38"/>
        <v>36843</v>
      </c>
      <c r="U35" s="38">
        <f t="shared" si="38"/>
        <v>39112</v>
      </c>
      <c r="V35" s="38">
        <f t="shared" si="38"/>
        <v>37407</v>
      </c>
      <c r="W35" s="38">
        <f t="shared" si="38"/>
        <v>36629</v>
      </c>
      <c r="X35" s="38">
        <f t="shared" si="38"/>
        <v>38475</v>
      </c>
      <c r="Y35" s="38">
        <f t="shared" si="38"/>
        <v>39556</v>
      </c>
      <c r="Z35" s="38">
        <f t="shared" si="38"/>
        <v>36559</v>
      </c>
      <c r="AA35" s="38">
        <f t="shared" si="38"/>
        <v>39710</v>
      </c>
      <c r="AB35" s="38">
        <f t="shared" si="38"/>
        <v>37031</v>
      </c>
      <c r="AC35" s="38">
        <f t="shared" si="38"/>
        <v>39362</v>
      </c>
      <c r="AD35" s="38">
        <f t="shared" si="38"/>
        <v>36874</v>
      </c>
      <c r="AE35" s="38">
        <f t="shared" si="38"/>
        <v>40180</v>
      </c>
      <c r="AF35" s="38">
        <f t="shared" si="38"/>
        <v>40198</v>
      </c>
      <c r="AG35" s="38">
        <f t="shared" si="38"/>
        <v>42380</v>
      </c>
      <c r="AH35" s="38">
        <f t="shared" si="38"/>
        <v>40400</v>
      </c>
      <c r="AI35" s="38">
        <f t="shared" si="38"/>
        <v>44247</v>
      </c>
      <c r="AJ35" s="38">
        <f t="shared" si="38"/>
        <v>41994</v>
      </c>
      <c r="AK35" s="38">
        <f t="shared" si="38"/>
        <v>38248</v>
      </c>
      <c r="AL35" s="38">
        <f t="shared" si="38"/>
        <v>42240</v>
      </c>
      <c r="AM35" s="38">
        <f t="shared" si="38"/>
        <v>40735</v>
      </c>
      <c r="AN35" s="38">
        <f t="shared" si="38"/>
        <v>41552</v>
      </c>
      <c r="AO35" s="38">
        <f t="shared" si="38"/>
        <v>41750</v>
      </c>
      <c r="AP35" s="38">
        <f t="shared" si="38"/>
        <v>41793</v>
      </c>
      <c r="AQ35" s="38">
        <f t="shared" si="38"/>
        <v>42897</v>
      </c>
      <c r="AR35" s="38">
        <f t="shared" si="38"/>
        <v>41316</v>
      </c>
      <c r="AS35" s="38">
        <f t="shared" si="38"/>
        <v>42901</v>
      </c>
      <c r="AT35" s="38">
        <f t="shared" si="38"/>
        <v>38384</v>
      </c>
      <c r="AU35" s="38">
        <f t="shared" si="38"/>
        <v>38366</v>
      </c>
      <c r="AV35" s="38">
        <f t="shared" si="38"/>
        <v>35746</v>
      </c>
      <c r="AW35" s="38">
        <f t="shared" si="38"/>
        <v>42599</v>
      </c>
      <c r="AX35" s="38">
        <f t="shared" si="38"/>
        <v>39277</v>
      </c>
      <c r="AY35" s="38">
        <f t="shared" si="38"/>
        <v>37076</v>
      </c>
      <c r="AZ35" s="38">
        <f t="shared" si="38"/>
        <v>30727</v>
      </c>
      <c r="BA35" s="38">
        <f t="shared" si="38"/>
        <v>31400</v>
      </c>
    </row>
    <row r="36" spans="1:53" x14ac:dyDescent="0.2">
      <c r="A36" s="9" t="s">
        <v>6</v>
      </c>
      <c r="B36" s="10">
        <v>11602</v>
      </c>
      <c r="C36" s="20">
        <v>12149</v>
      </c>
      <c r="D36" s="20">
        <v>11875</v>
      </c>
      <c r="E36" s="20">
        <v>13492</v>
      </c>
      <c r="F36" s="20">
        <v>11971</v>
      </c>
      <c r="G36" s="20">
        <v>13248</v>
      </c>
      <c r="H36" s="20">
        <v>12644</v>
      </c>
      <c r="I36" s="20">
        <v>12063</v>
      </c>
      <c r="J36" s="20">
        <v>12848</v>
      </c>
      <c r="K36" s="20">
        <v>12503</v>
      </c>
      <c r="L36" s="20">
        <v>13248</v>
      </c>
      <c r="M36" s="20">
        <v>12500</v>
      </c>
      <c r="N36" s="20">
        <v>12538</v>
      </c>
      <c r="O36" s="20">
        <v>12703</v>
      </c>
      <c r="P36" s="20">
        <v>12770</v>
      </c>
      <c r="Q36" s="20">
        <v>12503</v>
      </c>
      <c r="R36" s="20">
        <v>12458</v>
      </c>
      <c r="S36" s="20">
        <v>12101</v>
      </c>
      <c r="T36" s="20">
        <v>11749</v>
      </c>
      <c r="U36" s="20">
        <v>10953</v>
      </c>
      <c r="V36" s="20">
        <v>14070</v>
      </c>
      <c r="W36" s="20">
        <v>11145</v>
      </c>
      <c r="X36" s="20">
        <v>12587</v>
      </c>
      <c r="Y36" s="20">
        <v>12829</v>
      </c>
      <c r="Z36" s="20">
        <v>12180</v>
      </c>
      <c r="AA36" s="20">
        <v>13352</v>
      </c>
      <c r="AB36" s="20">
        <v>11776</v>
      </c>
      <c r="AC36" s="20">
        <v>12413</v>
      </c>
      <c r="AD36" s="20">
        <v>12601</v>
      </c>
      <c r="AE36" s="20">
        <v>13066</v>
      </c>
      <c r="AF36" s="20">
        <v>12141</v>
      </c>
      <c r="AG36" s="20">
        <v>12155</v>
      </c>
      <c r="AH36" s="20">
        <v>12040</v>
      </c>
      <c r="AI36" s="20">
        <v>13556</v>
      </c>
      <c r="AJ36" s="20">
        <v>13218</v>
      </c>
      <c r="AK36" s="20">
        <v>11739</v>
      </c>
      <c r="AL36" s="20">
        <v>13240</v>
      </c>
      <c r="AM36" s="20">
        <v>12626</v>
      </c>
      <c r="AN36" s="20">
        <v>12097</v>
      </c>
      <c r="AO36" s="20">
        <v>11517</v>
      </c>
      <c r="AP36" s="20">
        <v>11716</v>
      </c>
      <c r="AQ36" s="20">
        <v>12623</v>
      </c>
      <c r="AR36" s="20">
        <v>12374</v>
      </c>
      <c r="AS36" s="20">
        <v>12253</v>
      </c>
      <c r="AT36" s="20">
        <v>10516</v>
      </c>
      <c r="AU36" s="20">
        <v>11532</v>
      </c>
      <c r="AV36" s="20">
        <v>11221</v>
      </c>
      <c r="AW36" s="20">
        <v>12612</v>
      </c>
      <c r="AX36" s="20">
        <v>11559</v>
      </c>
      <c r="AY36" s="20">
        <v>11233</v>
      </c>
      <c r="AZ36" s="20">
        <v>11125</v>
      </c>
      <c r="BA36" s="20">
        <v>9421</v>
      </c>
    </row>
    <row r="37" spans="1:53" x14ac:dyDescent="0.2">
      <c r="A37" s="9" t="s">
        <v>7</v>
      </c>
      <c r="B37" s="10">
        <v>12579</v>
      </c>
      <c r="C37" s="20">
        <v>13670</v>
      </c>
      <c r="D37" s="20">
        <v>13294</v>
      </c>
      <c r="E37" s="20">
        <v>14081</v>
      </c>
      <c r="F37" s="20">
        <v>12365</v>
      </c>
      <c r="G37" s="20">
        <v>14308</v>
      </c>
      <c r="H37" s="20">
        <v>14768</v>
      </c>
      <c r="I37" s="20">
        <v>13391</v>
      </c>
      <c r="J37" s="20">
        <v>16195</v>
      </c>
      <c r="K37" s="20">
        <v>14585</v>
      </c>
      <c r="L37" s="20">
        <v>15431</v>
      </c>
      <c r="M37" s="20">
        <v>15925</v>
      </c>
      <c r="N37" s="20">
        <v>15423</v>
      </c>
      <c r="O37" s="20">
        <v>16569</v>
      </c>
      <c r="P37" s="20">
        <v>13240</v>
      </c>
      <c r="Q37" s="20">
        <v>16548</v>
      </c>
      <c r="R37" s="20">
        <v>15542</v>
      </c>
      <c r="S37" s="20">
        <v>15830</v>
      </c>
      <c r="T37" s="20">
        <v>15257</v>
      </c>
      <c r="U37" s="20">
        <v>16260</v>
      </c>
      <c r="V37" s="20">
        <v>16697</v>
      </c>
      <c r="W37" s="20">
        <v>14361</v>
      </c>
      <c r="X37" s="20">
        <v>16242</v>
      </c>
      <c r="Y37" s="20">
        <v>15417</v>
      </c>
      <c r="Z37" s="20">
        <v>15692</v>
      </c>
      <c r="AA37" s="20">
        <v>15565</v>
      </c>
      <c r="AB37" s="20">
        <v>11886</v>
      </c>
      <c r="AC37" s="20">
        <v>14566</v>
      </c>
      <c r="AD37" s="20">
        <v>15349</v>
      </c>
      <c r="AE37" s="20">
        <v>15504</v>
      </c>
      <c r="AF37" s="20">
        <v>16224</v>
      </c>
      <c r="AG37" s="20">
        <v>16155</v>
      </c>
      <c r="AH37" s="20">
        <v>15133</v>
      </c>
      <c r="AI37" s="20">
        <v>15779</v>
      </c>
      <c r="AJ37" s="20">
        <v>15327</v>
      </c>
      <c r="AK37" s="20">
        <v>14911</v>
      </c>
      <c r="AL37" s="20">
        <v>17067</v>
      </c>
      <c r="AM37" s="20">
        <v>15811</v>
      </c>
      <c r="AN37" s="20">
        <v>16984</v>
      </c>
      <c r="AO37" s="20">
        <v>16946</v>
      </c>
      <c r="AP37" s="20">
        <v>16872</v>
      </c>
      <c r="AQ37" s="20">
        <v>15118</v>
      </c>
      <c r="AR37" s="20">
        <v>16448</v>
      </c>
      <c r="AS37" s="20">
        <v>16249</v>
      </c>
      <c r="AT37" s="20">
        <v>16098</v>
      </c>
      <c r="AU37" s="20">
        <v>14738</v>
      </c>
      <c r="AV37" s="20">
        <v>12472</v>
      </c>
      <c r="AW37" s="20">
        <v>15829</v>
      </c>
      <c r="AX37" s="20">
        <v>15926</v>
      </c>
      <c r="AY37" s="20">
        <v>14817</v>
      </c>
      <c r="AZ37" s="20">
        <v>12320</v>
      </c>
      <c r="BA37" s="20">
        <v>10719</v>
      </c>
    </row>
    <row r="38" spans="1:53" x14ac:dyDescent="0.2">
      <c r="A38" s="9" t="s">
        <v>8</v>
      </c>
      <c r="B38" s="10">
        <v>4717</v>
      </c>
      <c r="C38" s="20">
        <v>4958</v>
      </c>
      <c r="D38" s="20">
        <v>4847</v>
      </c>
      <c r="E38" s="20">
        <v>4955</v>
      </c>
      <c r="F38" s="20">
        <v>5026</v>
      </c>
      <c r="G38" s="20">
        <v>5026</v>
      </c>
      <c r="H38" s="20">
        <v>5242</v>
      </c>
      <c r="I38" s="20">
        <v>5011</v>
      </c>
      <c r="J38" s="20">
        <v>5079</v>
      </c>
      <c r="K38" s="20">
        <v>5193</v>
      </c>
      <c r="L38" s="20">
        <v>5382</v>
      </c>
      <c r="M38" s="20">
        <v>4909</v>
      </c>
      <c r="N38" s="20">
        <v>4824</v>
      </c>
      <c r="O38" s="20">
        <v>5194</v>
      </c>
      <c r="P38" s="20">
        <v>4756</v>
      </c>
      <c r="Q38" s="20">
        <v>4881</v>
      </c>
      <c r="R38" s="20">
        <v>4813</v>
      </c>
      <c r="S38" s="20">
        <v>4850</v>
      </c>
      <c r="T38" s="20">
        <v>4805</v>
      </c>
      <c r="U38" s="20">
        <v>4978</v>
      </c>
      <c r="V38" s="20">
        <v>4745</v>
      </c>
      <c r="W38" s="20">
        <v>4526</v>
      </c>
      <c r="X38" s="20">
        <v>5026</v>
      </c>
      <c r="Y38" s="20">
        <v>4785</v>
      </c>
      <c r="Z38" s="20">
        <v>4617</v>
      </c>
      <c r="AA38" s="20">
        <v>4937</v>
      </c>
      <c r="AB38" s="20">
        <v>4516</v>
      </c>
      <c r="AC38" s="20">
        <v>4862</v>
      </c>
      <c r="AD38" s="20">
        <v>4769</v>
      </c>
      <c r="AE38" s="20">
        <v>4893</v>
      </c>
      <c r="AF38" s="20">
        <v>4779</v>
      </c>
      <c r="AG38" s="20">
        <v>4890</v>
      </c>
      <c r="AH38" s="20">
        <v>4890</v>
      </c>
      <c r="AI38" s="20">
        <v>4723</v>
      </c>
      <c r="AJ38" s="20">
        <v>4588</v>
      </c>
      <c r="AK38" s="20">
        <v>4453</v>
      </c>
      <c r="AL38" s="20">
        <v>4315</v>
      </c>
      <c r="AM38" s="20">
        <v>4331</v>
      </c>
      <c r="AN38" s="20">
        <v>4581</v>
      </c>
      <c r="AO38" s="20">
        <v>4247</v>
      </c>
      <c r="AP38" s="20">
        <v>3648</v>
      </c>
      <c r="AQ38" s="20">
        <v>4239</v>
      </c>
      <c r="AR38" s="20">
        <v>4156</v>
      </c>
      <c r="AS38" s="20">
        <v>4278</v>
      </c>
      <c r="AT38" s="20">
        <v>3948</v>
      </c>
      <c r="AU38" s="20">
        <v>4244</v>
      </c>
      <c r="AV38" s="20">
        <v>3585</v>
      </c>
      <c r="AW38" s="20">
        <v>4230</v>
      </c>
      <c r="AX38" s="20">
        <v>4032</v>
      </c>
      <c r="AY38" s="20">
        <v>4066</v>
      </c>
      <c r="AZ38" s="20">
        <v>3595</v>
      </c>
      <c r="BA38" s="20">
        <v>3217</v>
      </c>
    </row>
    <row r="39" spans="1:53" x14ac:dyDescent="0.2">
      <c r="A39" s="9" t="s">
        <v>9</v>
      </c>
      <c r="B39" s="10">
        <v>9733</v>
      </c>
      <c r="C39" s="20">
        <v>10968</v>
      </c>
      <c r="D39" s="20">
        <v>10857</v>
      </c>
      <c r="E39" s="20">
        <v>10412</v>
      </c>
      <c r="F39" s="20">
        <v>10117</v>
      </c>
      <c r="G39" s="20">
        <v>10319</v>
      </c>
      <c r="H39" s="20">
        <v>10007</v>
      </c>
      <c r="I39" s="20">
        <v>10052</v>
      </c>
      <c r="J39" s="20">
        <v>10272</v>
      </c>
      <c r="K39" s="20">
        <v>11002</v>
      </c>
      <c r="L39" s="20">
        <v>9496</v>
      </c>
      <c r="M39" s="20">
        <v>9758</v>
      </c>
      <c r="N39" s="20">
        <v>9485</v>
      </c>
      <c r="O39" s="20">
        <v>10452</v>
      </c>
      <c r="P39" s="20">
        <v>9153</v>
      </c>
      <c r="Q39" s="20">
        <v>10358</v>
      </c>
      <c r="R39" s="20">
        <v>10137</v>
      </c>
      <c r="S39" s="20">
        <v>9993</v>
      </c>
      <c r="T39" s="20">
        <v>9574</v>
      </c>
      <c r="U39" s="20">
        <v>11107</v>
      </c>
      <c r="V39" s="20">
        <v>11787</v>
      </c>
      <c r="W39" s="20">
        <v>11097</v>
      </c>
      <c r="X39" s="20">
        <v>11874</v>
      </c>
      <c r="Y39" s="20">
        <v>11657</v>
      </c>
      <c r="Z39" s="20">
        <v>12483</v>
      </c>
      <c r="AA39" s="20">
        <v>11586</v>
      </c>
      <c r="AB39" s="20">
        <v>10274</v>
      </c>
      <c r="AC39" s="20">
        <v>11184</v>
      </c>
      <c r="AD39" s="20">
        <v>11290</v>
      </c>
      <c r="AE39" s="20">
        <v>10965</v>
      </c>
      <c r="AF39" s="20">
        <v>10713</v>
      </c>
      <c r="AG39" s="20">
        <v>10855</v>
      </c>
      <c r="AH39" s="20">
        <v>10248</v>
      </c>
      <c r="AI39" s="20">
        <v>11158</v>
      </c>
      <c r="AJ39" s="20">
        <v>10695</v>
      </c>
      <c r="AK39" s="20">
        <v>10749</v>
      </c>
      <c r="AL39" s="20">
        <v>10736</v>
      </c>
      <c r="AM39" s="20">
        <v>10021</v>
      </c>
      <c r="AN39" s="20">
        <v>10150</v>
      </c>
      <c r="AO39" s="20">
        <v>11871</v>
      </c>
      <c r="AP39" s="20">
        <v>10975</v>
      </c>
      <c r="AQ39" s="20">
        <v>11353</v>
      </c>
      <c r="AR39" s="20">
        <v>10151</v>
      </c>
      <c r="AS39" s="20">
        <v>11041</v>
      </c>
      <c r="AT39" s="20">
        <v>11697</v>
      </c>
      <c r="AU39" s="20">
        <v>11190</v>
      </c>
      <c r="AV39" s="20">
        <v>9830</v>
      </c>
      <c r="AW39" s="20">
        <v>10902</v>
      </c>
      <c r="AX39" s="20">
        <v>11149</v>
      </c>
      <c r="AY39" s="20">
        <v>11103</v>
      </c>
      <c r="AZ39" s="20">
        <v>8831</v>
      </c>
      <c r="BA39" s="20">
        <v>9002</v>
      </c>
    </row>
    <row r="40" spans="1:53" s="14" customFormat="1" ht="15" x14ac:dyDescent="0.25">
      <c r="A40" s="11" t="s">
        <v>13</v>
      </c>
      <c r="B40" s="13">
        <f t="shared" ref="B40:L40" si="39">SUM(B36:B39)</f>
        <v>38631</v>
      </c>
      <c r="C40" s="38">
        <f t="shared" si="39"/>
        <v>41745</v>
      </c>
      <c r="D40" s="38">
        <f t="shared" si="39"/>
        <v>40873</v>
      </c>
      <c r="E40" s="38">
        <f t="shared" si="39"/>
        <v>42940</v>
      </c>
      <c r="F40" s="38">
        <f t="shared" si="39"/>
        <v>39479</v>
      </c>
      <c r="G40" s="38">
        <f t="shared" si="39"/>
        <v>42901</v>
      </c>
      <c r="H40" s="38">
        <f t="shared" si="39"/>
        <v>42661</v>
      </c>
      <c r="I40" s="38">
        <f t="shared" si="39"/>
        <v>40517</v>
      </c>
      <c r="J40" s="38">
        <f t="shared" si="39"/>
        <v>44394</v>
      </c>
      <c r="K40" s="38">
        <f t="shared" si="39"/>
        <v>43283</v>
      </c>
      <c r="L40" s="38">
        <f t="shared" si="39"/>
        <v>43557</v>
      </c>
      <c r="M40" s="38">
        <f t="shared" ref="M40:N40" si="40">SUM(M36:M39)</f>
        <v>43092</v>
      </c>
      <c r="N40" s="38">
        <f t="shared" si="40"/>
        <v>42270</v>
      </c>
      <c r="O40" s="38">
        <f t="shared" ref="O40:P40" si="41">SUM(O36:O39)</f>
        <v>44918</v>
      </c>
      <c r="P40" s="38">
        <f t="shared" si="41"/>
        <v>39919</v>
      </c>
      <c r="Q40" s="38">
        <f t="shared" ref="Q40:R40" si="42">SUM(Q36:Q39)</f>
        <v>44290</v>
      </c>
      <c r="R40" s="38">
        <f t="shared" si="42"/>
        <v>42950</v>
      </c>
      <c r="S40" s="38">
        <f t="shared" ref="S40:BA40" si="43">SUM(S36:S39)</f>
        <v>42774</v>
      </c>
      <c r="T40" s="38">
        <f t="shared" si="43"/>
        <v>41385</v>
      </c>
      <c r="U40" s="38">
        <f t="shared" si="43"/>
        <v>43298</v>
      </c>
      <c r="V40" s="38">
        <f t="shared" si="43"/>
        <v>47299</v>
      </c>
      <c r="W40" s="38">
        <f t="shared" si="43"/>
        <v>41129</v>
      </c>
      <c r="X40" s="38">
        <f t="shared" si="43"/>
        <v>45729</v>
      </c>
      <c r="Y40" s="38">
        <f t="shared" si="43"/>
        <v>44688</v>
      </c>
      <c r="Z40" s="38">
        <f t="shared" si="43"/>
        <v>44972</v>
      </c>
      <c r="AA40" s="38">
        <f t="shared" si="43"/>
        <v>45440</v>
      </c>
      <c r="AB40" s="38">
        <f t="shared" si="43"/>
        <v>38452</v>
      </c>
      <c r="AC40" s="38">
        <f t="shared" si="43"/>
        <v>43025</v>
      </c>
      <c r="AD40" s="38">
        <f t="shared" si="43"/>
        <v>44009</v>
      </c>
      <c r="AE40" s="38">
        <f t="shared" si="43"/>
        <v>44428</v>
      </c>
      <c r="AF40" s="38">
        <f t="shared" si="43"/>
        <v>43857</v>
      </c>
      <c r="AG40" s="38">
        <f t="shared" si="43"/>
        <v>44055</v>
      </c>
      <c r="AH40" s="38">
        <f t="shared" si="43"/>
        <v>42311</v>
      </c>
      <c r="AI40" s="38">
        <f t="shared" si="43"/>
        <v>45216</v>
      </c>
      <c r="AJ40" s="38">
        <f t="shared" si="43"/>
        <v>43828</v>
      </c>
      <c r="AK40" s="38">
        <f t="shared" si="43"/>
        <v>41852</v>
      </c>
      <c r="AL40" s="38">
        <f t="shared" si="43"/>
        <v>45358</v>
      </c>
      <c r="AM40" s="38">
        <f t="shared" si="43"/>
        <v>42789</v>
      </c>
      <c r="AN40" s="38">
        <f t="shared" si="43"/>
        <v>43812</v>
      </c>
      <c r="AO40" s="38">
        <f t="shared" si="43"/>
        <v>44581</v>
      </c>
      <c r="AP40" s="38">
        <f t="shared" si="43"/>
        <v>43211</v>
      </c>
      <c r="AQ40" s="38">
        <f t="shared" si="43"/>
        <v>43333</v>
      </c>
      <c r="AR40" s="38">
        <f t="shared" si="43"/>
        <v>43129</v>
      </c>
      <c r="AS40" s="38">
        <f t="shared" si="43"/>
        <v>43821</v>
      </c>
      <c r="AT40" s="38">
        <f t="shared" si="43"/>
        <v>42259</v>
      </c>
      <c r="AU40" s="38">
        <f t="shared" si="43"/>
        <v>41704</v>
      </c>
      <c r="AV40" s="38">
        <f t="shared" si="43"/>
        <v>37108</v>
      </c>
      <c r="AW40" s="38">
        <f t="shared" si="43"/>
        <v>43573</v>
      </c>
      <c r="AX40" s="38">
        <f t="shared" si="43"/>
        <v>42666</v>
      </c>
      <c r="AY40" s="38">
        <f t="shared" si="43"/>
        <v>41219</v>
      </c>
      <c r="AZ40" s="38">
        <f t="shared" si="43"/>
        <v>35871</v>
      </c>
      <c r="BA40" s="38">
        <f t="shared" si="43"/>
        <v>32359</v>
      </c>
    </row>
    <row r="41" spans="1:53" x14ac:dyDescent="0.2">
      <c r="A41" s="9" t="s">
        <v>10</v>
      </c>
      <c r="B41" s="10">
        <v>11240</v>
      </c>
      <c r="C41" s="20">
        <v>15025</v>
      </c>
      <c r="D41" s="20">
        <v>14083</v>
      </c>
      <c r="E41" s="20">
        <v>15184</v>
      </c>
      <c r="F41" s="20">
        <v>13360</v>
      </c>
      <c r="G41" s="20">
        <v>15029</v>
      </c>
      <c r="H41" s="20">
        <v>14784</v>
      </c>
      <c r="I41" s="20">
        <v>14889</v>
      </c>
      <c r="J41" s="20">
        <v>15994</v>
      </c>
      <c r="K41" s="20">
        <v>16582</v>
      </c>
      <c r="L41" s="20">
        <v>16007</v>
      </c>
      <c r="M41" s="20">
        <v>15571</v>
      </c>
      <c r="N41" s="20">
        <v>16028</v>
      </c>
      <c r="O41" s="20">
        <v>14181</v>
      </c>
      <c r="P41" s="20">
        <v>14285</v>
      </c>
      <c r="Q41" s="20">
        <v>13862</v>
      </c>
      <c r="R41" s="20">
        <v>16103</v>
      </c>
      <c r="S41" s="20">
        <v>15344</v>
      </c>
      <c r="T41" s="20">
        <v>14702</v>
      </c>
      <c r="U41" s="20">
        <v>15415</v>
      </c>
      <c r="V41" s="20">
        <v>15922</v>
      </c>
      <c r="W41" s="20">
        <v>14083</v>
      </c>
      <c r="X41" s="20">
        <v>15224</v>
      </c>
      <c r="Y41" s="20">
        <v>14548</v>
      </c>
      <c r="Z41" s="20">
        <v>13913</v>
      </c>
      <c r="AA41" s="20">
        <v>14386</v>
      </c>
      <c r="AB41" s="20">
        <v>13176</v>
      </c>
      <c r="AC41" s="20">
        <v>14899</v>
      </c>
      <c r="AD41" s="20">
        <v>13654</v>
      </c>
      <c r="AE41" s="20">
        <v>14517</v>
      </c>
      <c r="AF41" s="20">
        <v>15550</v>
      </c>
      <c r="AG41" s="20">
        <v>15556</v>
      </c>
      <c r="AH41" s="20">
        <v>15564</v>
      </c>
      <c r="AI41" s="20">
        <v>15100</v>
      </c>
      <c r="AJ41" s="20">
        <v>16332</v>
      </c>
      <c r="AK41" s="20">
        <v>15304</v>
      </c>
      <c r="AL41" s="20">
        <v>15381</v>
      </c>
      <c r="AM41" s="20">
        <v>14593</v>
      </c>
      <c r="AN41" s="20">
        <v>16129</v>
      </c>
      <c r="AO41" s="20">
        <v>16185</v>
      </c>
      <c r="AP41" s="20">
        <v>16118</v>
      </c>
      <c r="AQ41" s="20">
        <v>15974</v>
      </c>
      <c r="AR41" s="20">
        <v>16723</v>
      </c>
      <c r="AS41" s="20">
        <v>15444</v>
      </c>
      <c r="AT41" s="20">
        <v>15648</v>
      </c>
      <c r="AU41" s="20">
        <v>15717</v>
      </c>
      <c r="AV41" s="20">
        <v>14258</v>
      </c>
      <c r="AW41" s="20">
        <v>15352</v>
      </c>
      <c r="AX41" s="20">
        <v>16047</v>
      </c>
      <c r="AY41" s="20">
        <v>15195</v>
      </c>
      <c r="AZ41" s="20">
        <v>12969</v>
      </c>
      <c r="BA41" s="20">
        <v>10279</v>
      </c>
    </row>
    <row r="42" spans="1:53" x14ac:dyDescent="0.2">
      <c r="A42" s="9" t="s">
        <v>11</v>
      </c>
      <c r="B42" s="10">
        <v>52548</v>
      </c>
      <c r="C42" s="20">
        <v>58806</v>
      </c>
      <c r="D42" s="20">
        <v>57689</v>
      </c>
      <c r="E42" s="20">
        <v>58186</v>
      </c>
      <c r="F42" s="20">
        <v>56315</v>
      </c>
      <c r="G42" s="20">
        <v>62522</v>
      </c>
      <c r="H42" s="20">
        <v>59482</v>
      </c>
      <c r="I42" s="20">
        <v>59755</v>
      </c>
      <c r="J42" s="20">
        <v>63966</v>
      </c>
      <c r="K42" s="20">
        <v>60202</v>
      </c>
      <c r="L42" s="20">
        <v>60249</v>
      </c>
      <c r="M42" s="20">
        <v>62197</v>
      </c>
      <c r="N42" s="20">
        <v>60786</v>
      </c>
      <c r="O42" s="20">
        <v>62727</v>
      </c>
      <c r="P42" s="20">
        <v>61044</v>
      </c>
      <c r="Q42" s="20">
        <v>61912</v>
      </c>
      <c r="R42" s="20">
        <v>60950</v>
      </c>
      <c r="S42" s="20">
        <v>59687</v>
      </c>
      <c r="T42" s="20">
        <v>61965</v>
      </c>
      <c r="U42" s="20">
        <v>62077</v>
      </c>
      <c r="V42" s="20">
        <v>63782</v>
      </c>
      <c r="W42" s="20">
        <v>57019</v>
      </c>
      <c r="X42" s="20">
        <v>65988</v>
      </c>
      <c r="Y42" s="20">
        <v>63585</v>
      </c>
      <c r="Z42" s="20">
        <v>61353</v>
      </c>
      <c r="AA42" s="20">
        <v>64124</v>
      </c>
      <c r="AB42" s="20">
        <v>53949</v>
      </c>
      <c r="AC42" s="20">
        <v>64238</v>
      </c>
      <c r="AD42" s="20">
        <v>63015</v>
      </c>
      <c r="AE42" s="20">
        <v>63693</v>
      </c>
      <c r="AF42" s="20">
        <v>63415</v>
      </c>
      <c r="AG42" s="20">
        <v>61555</v>
      </c>
      <c r="AH42" s="20">
        <v>64270</v>
      </c>
      <c r="AI42" s="20">
        <v>63569</v>
      </c>
      <c r="AJ42" s="20">
        <v>62706</v>
      </c>
      <c r="AK42" s="20">
        <v>56079</v>
      </c>
      <c r="AL42" s="20">
        <v>58536</v>
      </c>
      <c r="AM42" s="20">
        <v>61904</v>
      </c>
      <c r="AN42" s="20">
        <v>63008</v>
      </c>
      <c r="AO42" s="20">
        <v>59537</v>
      </c>
      <c r="AP42" s="20">
        <v>62419</v>
      </c>
      <c r="AQ42" s="20">
        <v>63258</v>
      </c>
      <c r="AR42" s="20">
        <v>62430</v>
      </c>
      <c r="AS42" s="20">
        <v>57950</v>
      </c>
      <c r="AT42" s="20">
        <v>59083</v>
      </c>
      <c r="AU42" s="20">
        <v>57126</v>
      </c>
      <c r="AV42" s="20">
        <v>45974</v>
      </c>
      <c r="AW42" s="20">
        <v>57466</v>
      </c>
      <c r="AX42" s="20">
        <v>57670</v>
      </c>
      <c r="AY42" s="20">
        <v>57146</v>
      </c>
      <c r="AZ42" s="20">
        <v>50030</v>
      </c>
      <c r="BA42" s="20">
        <v>46092</v>
      </c>
    </row>
    <row r="43" spans="1:53" s="14" customFormat="1" ht="15.75" thickBot="1" x14ac:dyDescent="0.3">
      <c r="A43" s="12" t="s">
        <v>14</v>
      </c>
      <c r="B43" s="15">
        <f t="shared" ref="B43:C43" si="44">SUM(B41:B42)</f>
        <v>63788</v>
      </c>
      <c r="C43" s="40">
        <f t="shared" si="44"/>
        <v>73831</v>
      </c>
      <c r="D43" s="40">
        <f t="shared" ref="D43:E43" si="45">SUM(D41:D42)</f>
        <v>71772</v>
      </c>
      <c r="E43" s="40">
        <f t="shared" si="45"/>
        <v>73370</v>
      </c>
      <c r="F43" s="40">
        <f t="shared" ref="F43:G43" si="46">SUM(F41:F42)</f>
        <v>69675</v>
      </c>
      <c r="G43" s="40">
        <f t="shared" si="46"/>
        <v>77551</v>
      </c>
      <c r="H43" s="40">
        <f t="shared" ref="H43:I43" si="47">SUM(H41:H42)</f>
        <v>74266</v>
      </c>
      <c r="I43" s="40">
        <f t="shared" si="47"/>
        <v>74644</v>
      </c>
      <c r="J43" s="40">
        <f t="shared" ref="J43:K43" si="48">SUM(J41:J42)</f>
        <v>79960</v>
      </c>
      <c r="K43" s="40">
        <f t="shared" si="48"/>
        <v>76784</v>
      </c>
      <c r="L43" s="40">
        <f t="shared" ref="L43:M43" si="49">SUM(L41:L42)</f>
        <v>76256</v>
      </c>
      <c r="M43" s="40">
        <f t="shared" si="49"/>
        <v>77768</v>
      </c>
      <c r="N43" s="40">
        <f t="shared" ref="N43:P43" si="50">SUM(N41:N42)</f>
        <v>76814</v>
      </c>
      <c r="O43" s="40">
        <f t="shared" si="50"/>
        <v>76908</v>
      </c>
      <c r="P43" s="40">
        <f t="shared" si="50"/>
        <v>75329</v>
      </c>
      <c r="Q43" s="40">
        <f t="shared" ref="Q43:R43" si="51">SUM(Q41:Q42)</f>
        <v>75774</v>
      </c>
      <c r="R43" s="40">
        <f t="shared" si="51"/>
        <v>77053</v>
      </c>
      <c r="S43" s="40">
        <f t="shared" ref="S43:V43" si="52">SUM(S41:S42)</f>
        <v>75031</v>
      </c>
      <c r="T43" s="40">
        <f t="shared" si="52"/>
        <v>76667</v>
      </c>
      <c r="U43" s="40">
        <f t="shared" si="52"/>
        <v>77492</v>
      </c>
      <c r="V43" s="40">
        <f t="shared" si="52"/>
        <v>79704</v>
      </c>
      <c r="W43" s="40">
        <f t="shared" ref="W43:Z43" si="53">SUM(W41:W42)</f>
        <v>71102</v>
      </c>
      <c r="X43" s="40">
        <f t="shared" si="53"/>
        <v>81212</v>
      </c>
      <c r="Y43" s="40">
        <f t="shared" si="53"/>
        <v>78133</v>
      </c>
      <c r="Z43" s="40">
        <f t="shared" si="53"/>
        <v>75266</v>
      </c>
      <c r="AA43" s="40">
        <f t="shared" ref="AA43:AM43" si="54">SUM(AA41:AA42)</f>
        <v>78510</v>
      </c>
      <c r="AB43" s="40">
        <f t="shared" si="54"/>
        <v>67125</v>
      </c>
      <c r="AC43" s="40">
        <f t="shared" si="54"/>
        <v>79137</v>
      </c>
      <c r="AD43" s="40">
        <f t="shared" si="54"/>
        <v>76669</v>
      </c>
      <c r="AE43" s="40">
        <f t="shared" si="54"/>
        <v>78210</v>
      </c>
      <c r="AF43" s="40">
        <f t="shared" si="54"/>
        <v>78965</v>
      </c>
      <c r="AG43" s="40">
        <f t="shared" si="54"/>
        <v>77111</v>
      </c>
      <c r="AH43" s="40">
        <f t="shared" si="54"/>
        <v>79834</v>
      </c>
      <c r="AI43" s="40">
        <f t="shared" si="54"/>
        <v>78669</v>
      </c>
      <c r="AJ43" s="40">
        <f t="shared" si="54"/>
        <v>79038</v>
      </c>
      <c r="AK43" s="40">
        <f t="shared" si="54"/>
        <v>71383</v>
      </c>
      <c r="AL43" s="40">
        <f t="shared" si="54"/>
        <v>73917</v>
      </c>
      <c r="AM43" s="40">
        <f t="shared" si="54"/>
        <v>76497</v>
      </c>
      <c r="AN43" s="40">
        <f t="shared" ref="AN43:BA43" si="55">SUM(AN41:AN42)</f>
        <v>79137</v>
      </c>
      <c r="AO43" s="40">
        <f t="shared" si="55"/>
        <v>75722</v>
      </c>
      <c r="AP43" s="40">
        <f t="shared" si="55"/>
        <v>78537</v>
      </c>
      <c r="AQ43" s="40">
        <f t="shared" si="55"/>
        <v>79232</v>
      </c>
      <c r="AR43" s="40">
        <f t="shared" si="55"/>
        <v>79153</v>
      </c>
      <c r="AS43" s="40">
        <f t="shared" si="55"/>
        <v>73394</v>
      </c>
      <c r="AT43" s="40">
        <f t="shared" si="55"/>
        <v>74731</v>
      </c>
      <c r="AU43" s="40">
        <f t="shared" si="55"/>
        <v>72843</v>
      </c>
      <c r="AV43" s="40">
        <f t="shared" si="55"/>
        <v>60232</v>
      </c>
      <c r="AW43" s="40">
        <f t="shared" si="55"/>
        <v>72818</v>
      </c>
      <c r="AX43" s="40">
        <f t="shared" si="55"/>
        <v>73717</v>
      </c>
      <c r="AY43" s="40">
        <f t="shared" si="55"/>
        <v>72341</v>
      </c>
      <c r="AZ43" s="40">
        <f t="shared" si="55"/>
        <v>62999</v>
      </c>
      <c r="BA43" s="40">
        <f t="shared" si="55"/>
        <v>56371</v>
      </c>
    </row>
    <row r="44" spans="1:53" s="14" customFormat="1" ht="15.75" thickBot="1" x14ac:dyDescent="0.3">
      <c r="A44" s="16" t="s">
        <v>15</v>
      </c>
      <c r="B44" s="17">
        <f t="shared" ref="B44:C44" si="56">B35+B40+B43</f>
        <v>140663</v>
      </c>
      <c r="C44" s="18">
        <f t="shared" si="56"/>
        <v>157228</v>
      </c>
      <c r="D44" s="18">
        <f t="shared" ref="D44:E44" si="57">D35+D40+D43</f>
        <v>154540</v>
      </c>
      <c r="E44" s="18">
        <f t="shared" si="57"/>
        <v>158778</v>
      </c>
      <c r="F44" s="18">
        <f t="shared" ref="F44:G44" si="58">F35+F40+F43</f>
        <v>149113</v>
      </c>
      <c r="G44" s="18">
        <f t="shared" si="58"/>
        <v>162906</v>
      </c>
      <c r="H44" s="18">
        <f t="shared" ref="H44:I44" si="59">H35+H40+H43</f>
        <v>161443</v>
      </c>
      <c r="I44" s="18">
        <f t="shared" si="59"/>
        <v>154630</v>
      </c>
      <c r="J44" s="18">
        <f t="shared" ref="J44:K44" si="60">J35+J40+J43</f>
        <v>167373</v>
      </c>
      <c r="K44" s="18">
        <f t="shared" si="60"/>
        <v>160101</v>
      </c>
      <c r="L44" s="18">
        <f t="shared" ref="L44:M44" si="61">L35+L40+L43</f>
        <v>159423</v>
      </c>
      <c r="M44" s="18">
        <f t="shared" si="61"/>
        <v>158150</v>
      </c>
      <c r="N44" s="18">
        <f t="shared" ref="N44:P44" si="62">N35+N40+N43</f>
        <v>157864</v>
      </c>
      <c r="O44" s="18">
        <f t="shared" si="62"/>
        <v>164768</v>
      </c>
      <c r="P44" s="18">
        <f t="shared" si="62"/>
        <v>154417</v>
      </c>
      <c r="Q44" s="18">
        <f t="shared" ref="Q44:R44" si="63">Q35+Q40+Q43</f>
        <v>156570</v>
      </c>
      <c r="R44" s="18">
        <f t="shared" si="63"/>
        <v>157180</v>
      </c>
      <c r="S44" s="18">
        <f t="shared" ref="S44:V44" si="64">S35+S40+S43</f>
        <v>156111</v>
      </c>
      <c r="T44" s="18">
        <f t="shared" si="64"/>
        <v>154895</v>
      </c>
      <c r="U44" s="18">
        <f t="shared" si="64"/>
        <v>159902</v>
      </c>
      <c r="V44" s="18">
        <f t="shared" si="64"/>
        <v>164410</v>
      </c>
      <c r="W44" s="18">
        <f t="shared" ref="W44:Z44" si="65">W35+W40+W43</f>
        <v>148860</v>
      </c>
      <c r="X44" s="18">
        <f t="shared" si="65"/>
        <v>165416</v>
      </c>
      <c r="Y44" s="18">
        <f t="shared" si="65"/>
        <v>162377</v>
      </c>
      <c r="Z44" s="18">
        <f t="shared" si="65"/>
        <v>156797</v>
      </c>
      <c r="AA44" s="18">
        <f t="shared" ref="AA44:BA44" si="66">AA35+AA40+AA43</f>
        <v>163660</v>
      </c>
      <c r="AB44" s="18">
        <f t="shared" si="66"/>
        <v>142608</v>
      </c>
      <c r="AC44" s="18">
        <f t="shared" si="66"/>
        <v>161524</v>
      </c>
      <c r="AD44" s="18">
        <f t="shared" si="66"/>
        <v>157552</v>
      </c>
      <c r="AE44" s="18">
        <f t="shared" si="66"/>
        <v>162818</v>
      </c>
      <c r="AF44" s="18">
        <f t="shared" si="66"/>
        <v>163020</v>
      </c>
      <c r="AG44" s="18">
        <f t="shared" si="66"/>
        <v>163546</v>
      </c>
      <c r="AH44" s="18">
        <f t="shared" si="66"/>
        <v>162545</v>
      </c>
      <c r="AI44" s="18">
        <f t="shared" si="66"/>
        <v>168132</v>
      </c>
      <c r="AJ44" s="18">
        <f t="shared" si="66"/>
        <v>164860</v>
      </c>
      <c r="AK44" s="18">
        <f t="shared" si="66"/>
        <v>151483</v>
      </c>
      <c r="AL44" s="18">
        <f t="shared" si="66"/>
        <v>161515</v>
      </c>
      <c r="AM44" s="18">
        <f t="shared" si="66"/>
        <v>160021</v>
      </c>
      <c r="AN44" s="18">
        <f t="shared" si="66"/>
        <v>164501</v>
      </c>
      <c r="AO44" s="18">
        <f t="shared" si="66"/>
        <v>162053</v>
      </c>
      <c r="AP44" s="18">
        <f t="shared" si="66"/>
        <v>163541</v>
      </c>
      <c r="AQ44" s="18">
        <f t="shared" si="66"/>
        <v>165462</v>
      </c>
      <c r="AR44" s="18">
        <f t="shared" si="66"/>
        <v>163598</v>
      </c>
      <c r="AS44" s="18">
        <f t="shared" si="66"/>
        <v>160116</v>
      </c>
      <c r="AT44" s="18">
        <f t="shared" si="66"/>
        <v>155374</v>
      </c>
      <c r="AU44" s="18">
        <f t="shared" si="66"/>
        <v>152913</v>
      </c>
      <c r="AV44" s="18">
        <f t="shared" si="66"/>
        <v>133086</v>
      </c>
      <c r="AW44" s="18">
        <f t="shared" si="66"/>
        <v>158990</v>
      </c>
      <c r="AX44" s="18">
        <f t="shared" si="66"/>
        <v>155660</v>
      </c>
      <c r="AY44" s="18">
        <f t="shared" si="66"/>
        <v>150636</v>
      </c>
      <c r="AZ44" s="18">
        <f t="shared" si="66"/>
        <v>129597</v>
      </c>
      <c r="BA44" s="18">
        <f t="shared" si="66"/>
        <v>120130</v>
      </c>
    </row>
    <row r="47" spans="1:53" x14ac:dyDescent="0.2">
      <c r="B47" s="20"/>
      <c r="C47" s="20"/>
      <c r="D47" s="20"/>
      <c r="E47" s="20"/>
      <c r="F47" s="20"/>
    </row>
    <row r="48" spans="1:53" x14ac:dyDescent="0.2">
      <c r="B48" s="20"/>
      <c r="C48" s="20"/>
      <c r="D48" s="20"/>
      <c r="E48" s="20"/>
      <c r="F48" s="20"/>
    </row>
    <row r="49" spans="2:6" x14ac:dyDescent="0.2">
      <c r="B49" s="20"/>
      <c r="C49" s="20"/>
      <c r="D49" s="20"/>
      <c r="E49" s="20"/>
      <c r="F49" s="20"/>
    </row>
    <row r="50" spans="2:6" x14ac:dyDescent="0.2">
      <c r="B50" s="20"/>
      <c r="C50" s="20"/>
      <c r="D50" s="20"/>
      <c r="E50" s="20"/>
      <c r="F50" s="20"/>
    </row>
    <row r="52" spans="2:6" x14ac:dyDescent="0.2">
      <c r="B52" s="20"/>
      <c r="C52" s="20"/>
      <c r="D52" s="20"/>
      <c r="E52" s="20"/>
      <c r="F52" s="20"/>
    </row>
    <row r="53" spans="2:6" x14ac:dyDescent="0.2">
      <c r="B53" s="20"/>
      <c r="C53" s="20"/>
      <c r="D53" s="20"/>
      <c r="E53" s="20"/>
      <c r="F53" s="20"/>
    </row>
    <row r="54" spans="2:6" x14ac:dyDescent="0.2">
      <c r="B54" s="20"/>
      <c r="C54" s="20"/>
      <c r="D54" s="20"/>
      <c r="E54" s="20"/>
      <c r="F54" s="20"/>
    </row>
    <row r="55" spans="2:6" x14ac:dyDescent="0.2">
      <c r="B55" s="20"/>
      <c r="C55" s="20"/>
      <c r="D55" s="20"/>
      <c r="E55" s="20"/>
      <c r="F55" s="20"/>
    </row>
    <row r="57" spans="2:6" x14ac:dyDescent="0.2">
      <c r="B57" s="20"/>
      <c r="C57" s="20"/>
      <c r="D57" s="20"/>
      <c r="E57" s="20"/>
      <c r="F57" s="20"/>
    </row>
    <row r="58" spans="2:6" x14ac:dyDescent="0.2">
      <c r="B58" s="20"/>
      <c r="C58" s="20"/>
      <c r="D58" s="20"/>
      <c r="E58" s="20"/>
      <c r="F58" s="20"/>
    </row>
  </sheetData>
  <mergeCells count="2">
    <mergeCell ref="A7:BA7"/>
    <mergeCell ref="A27:BA27"/>
  </mergeCells>
  <pageMargins left="0.45" right="0.45" top="0.5" bottom="0.5" header="0.3" footer="0.3"/>
  <pageSetup scale="24" orientation="landscape" r:id="rId1"/>
  <customProperties>
    <customPr name="_pios_id" r:id="rId2"/>
    <customPr name="EpmWorksheetKeyString_GUID" r:id="rId3"/>
  </customProperties>
  <drawing r:id="rId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6:BB58"/>
  <sheetViews>
    <sheetView zoomScale="80" zoomScaleNormal="80" zoomScaleSheetLayoutView="80" workbookViewId="0"/>
  </sheetViews>
  <sheetFormatPr defaultColWidth="9.140625" defaultRowHeight="14.25" x14ac:dyDescent="0.2"/>
  <cols>
    <col min="1" max="1" width="34.28515625" style="1" bestFit="1" customWidth="1"/>
    <col min="2" max="35" width="9.5703125" style="1" customWidth="1"/>
    <col min="36" max="37" width="9.140625" style="1" customWidth="1"/>
    <col min="38" max="38" width="9" style="1" customWidth="1"/>
    <col min="39" max="39" width="9.28515625" style="1" bestFit="1" customWidth="1"/>
    <col min="40" max="40" width="9.5703125" style="1" customWidth="1"/>
    <col min="41" max="41" width="9.42578125" style="1" customWidth="1"/>
    <col min="42" max="42" width="9.7109375" style="1" customWidth="1"/>
    <col min="43" max="43" width="8.85546875" style="1" customWidth="1"/>
    <col min="44" max="44" width="9.28515625" style="1" bestFit="1" customWidth="1"/>
    <col min="45" max="45" width="9.7109375" style="1" customWidth="1"/>
    <col min="46" max="46" width="9.28515625" style="1" customWidth="1"/>
    <col min="47" max="47" width="8.85546875" style="1" customWidth="1"/>
    <col min="48" max="48" width="9.28515625" style="1" customWidth="1"/>
    <col min="49" max="49" width="9.42578125" style="1" customWidth="1"/>
    <col min="50" max="50" width="8.85546875" style="1" customWidth="1"/>
    <col min="51" max="53" width="9.42578125" style="1" customWidth="1"/>
    <col min="54" max="16384" width="9.140625" style="1"/>
  </cols>
  <sheetData>
    <row r="6" spans="1:54" ht="15" thickBot="1" x14ac:dyDescent="0.25"/>
    <row r="7" spans="1:54" ht="21" thickBot="1" x14ac:dyDescent="0.35">
      <c r="A7" s="52" t="s">
        <v>19</v>
      </c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3"/>
      <c r="AG7" s="53"/>
      <c r="AH7" s="53"/>
      <c r="AI7" s="53"/>
      <c r="AJ7" s="53"/>
      <c r="AK7" s="53"/>
      <c r="AL7" s="53"/>
      <c r="AM7" s="53"/>
      <c r="AN7" s="53"/>
      <c r="AO7" s="53"/>
      <c r="AP7" s="53"/>
      <c r="AQ7" s="53"/>
      <c r="AR7" s="53"/>
      <c r="AS7" s="53"/>
      <c r="AT7" s="53"/>
      <c r="AU7" s="53"/>
      <c r="AV7" s="53"/>
      <c r="AW7" s="53"/>
      <c r="AX7" s="53"/>
      <c r="AY7" s="53"/>
      <c r="AZ7" s="53"/>
      <c r="BA7" s="53"/>
    </row>
    <row r="8" spans="1:54" ht="15" thickBot="1" x14ac:dyDescent="0.25"/>
    <row r="9" spans="1:54" ht="15" x14ac:dyDescent="0.25">
      <c r="A9" s="2" t="s">
        <v>23</v>
      </c>
      <c r="B9" s="3">
        <v>1</v>
      </c>
      <c r="C9" s="3">
        <v>2</v>
      </c>
      <c r="D9" s="3">
        <v>3</v>
      </c>
      <c r="E9" s="3">
        <v>4</v>
      </c>
      <c r="F9" s="3">
        <v>5</v>
      </c>
      <c r="G9" s="3">
        <v>6</v>
      </c>
      <c r="H9" s="3">
        <v>7</v>
      </c>
      <c r="I9" s="3">
        <v>8</v>
      </c>
      <c r="J9" s="3">
        <v>9</v>
      </c>
      <c r="K9" s="3">
        <v>10</v>
      </c>
      <c r="L9" s="3">
        <v>11</v>
      </c>
      <c r="M9" s="3">
        <v>12</v>
      </c>
      <c r="N9" s="3">
        <v>13</v>
      </c>
      <c r="O9" s="3">
        <v>14</v>
      </c>
      <c r="P9" s="3">
        <v>15</v>
      </c>
      <c r="Q9" s="3">
        <v>16</v>
      </c>
      <c r="R9" s="3">
        <v>17</v>
      </c>
      <c r="S9" s="3">
        <v>18</v>
      </c>
      <c r="T9" s="3">
        <v>19</v>
      </c>
      <c r="U9" s="3">
        <v>20</v>
      </c>
      <c r="V9" s="3">
        <v>21</v>
      </c>
      <c r="W9" s="3">
        <v>22</v>
      </c>
      <c r="X9" s="3">
        <v>23</v>
      </c>
      <c r="Y9" s="3">
        <v>24</v>
      </c>
      <c r="Z9" s="3">
        <v>25</v>
      </c>
      <c r="AA9" s="3">
        <v>26</v>
      </c>
      <c r="AB9" s="3">
        <v>27</v>
      </c>
      <c r="AC9" s="3">
        <v>28</v>
      </c>
      <c r="AD9" s="3">
        <v>29</v>
      </c>
      <c r="AE9" s="3">
        <v>30</v>
      </c>
      <c r="AF9" s="3">
        <v>31</v>
      </c>
      <c r="AG9" s="3">
        <v>32</v>
      </c>
      <c r="AH9" s="3">
        <v>33</v>
      </c>
      <c r="AI9" s="3">
        <v>34</v>
      </c>
      <c r="AJ9" s="3">
        <v>35</v>
      </c>
      <c r="AK9" s="3">
        <v>36</v>
      </c>
      <c r="AL9" s="3">
        <v>37</v>
      </c>
      <c r="AM9" s="3">
        <v>38</v>
      </c>
      <c r="AN9" s="3">
        <v>39</v>
      </c>
      <c r="AO9" s="3">
        <v>40</v>
      </c>
      <c r="AP9" s="3">
        <v>41</v>
      </c>
      <c r="AQ9" s="3">
        <v>42</v>
      </c>
      <c r="AR9" s="3">
        <v>43</v>
      </c>
      <c r="AS9" s="3">
        <v>44</v>
      </c>
      <c r="AT9" s="3">
        <v>45</v>
      </c>
      <c r="AU9" s="3">
        <v>46</v>
      </c>
      <c r="AV9" s="3">
        <v>47</v>
      </c>
      <c r="AW9" s="3">
        <v>48</v>
      </c>
      <c r="AX9" s="3">
        <v>49</v>
      </c>
      <c r="AY9" s="3">
        <v>50</v>
      </c>
      <c r="AZ9" s="3">
        <v>51</v>
      </c>
      <c r="BA9" s="3">
        <v>52</v>
      </c>
      <c r="BB9" s="4"/>
    </row>
    <row r="10" spans="1:54" ht="15.75" thickBot="1" x14ac:dyDescent="0.3">
      <c r="A10" s="5" t="s">
        <v>1</v>
      </c>
      <c r="B10" s="6">
        <v>44205</v>
      </c>
      <c r="C10" s="6">
        <v>44212</v>
      </c>
      <c r="D10" s="6">
        <v>44219</v>
      </c>
      <c r="E10" s="6">
        <v>44226</v>
      </c>
      <c r="F10" s="6">
        <v>44233</v>
      </c>
      <c r="G10" s="6">
        <v>44240</v>
      </c>
      <c r="H10" s="6">
        <v>44247</v>
      </c>
      <c r="I10" s="6">
        <v>44254</v>
      </c>
      <c r="J10" s="6">
        <v>44261</v>
      </c>
      <c r="K10" s="6">
        <v>44268</v>
      </c>
      <c r="L10" s="6">
        <v>44275</v>
      </c>
      <c r="M10" s="6">
        <v>44282</v>
      </c>
      <c r="N10" s="6">
        <v>44289</v>
      </c>
      <c r="O10" s="6">
        <v>44296</v>
      </c>
      <c r="P10" s="6">
        <v>44303</v>
      </c>
      <c r="Q10" s="6">
        <v>44310</v>
      </c>
      <c r="R10" s="6">
        <v>44317</v>
      </c>
      <c r="S10" s="6">
        <v>44324</v>
      </c>
      <c r="T10" s="6">
        <v>44331</v>
      </c>
      <c r="U10" s="6">
        <v>44338</v>
      </c>
      <c r="V10" s="6">
        <v>44345</v>
      </c>
      <c r="W10" s="6">
        <v>44352</v>
      </c>
      <c r="X10" s="6">
        <v>44359</v>
      </c>
      <c r="Y10" s="6">
        <v>44366</v>
      </c>
      <c r="Z10" s="6">
        <v>44373</v>
      </c>
      <c r="AA10" s="6">
        <v>44380</v>
      </c>
      <c r="AB10" s="6">
        <v>44387</v>
      </c>
      <c r="AC10" s="6">
        <v>44394</v>
      </c>
      <c r="AD10" s="6">
        <v>44401</v>
      </c>
      <c r="AE10" s="6">
        <v>44408</v>
      </c>
      <c r="AF10" s="6">
        <v>44415</v>
      </c>
      <c r="AG10" s="6">
        <v>44422</v>
      </c>
      <c r="AH10" s="6">
        <v>44429</v>
      </c>
      <c r="AI10" s="6">
        <v>44436</v>
      </c>
      <c r="AJ10" s="6">
        <v>44443</v>
      </c>
      <c r="AK10" s="6">
        <v>44450</v>
      </c>
      <c r="AL10" s="6">
        <v>44457</v>
      </c>
      <c r="AM10" s="6">
        <v>44464</v>
      </c>
      <c r="AN10" s="6">
        <v>44471</v>
      </c>
      <c r="AO10" s="6">
        <v>44478</v>
      </c>
      <c r="AP10" s="6">
        <v>44485</v>
      </c>
      <c r="AQ10" s="6">
        <v>44492</v>
      </c>
      <c r="AR10" s="6">
        <v>44499</v>
      </c>
      <c r="AS10" s="6">
        <v>44506</v>
      </c>
      <c r="AT10" s="6">
        <v>44513</v>
      </c>
      <c r="AU10" s="6">
        <v>44520</v>
      </c>
      <c r="AV10" s="6">
        <v>44527</v>
      </c>
      <c r="AW10" s="6">
        <v>44534</v>
      </c>
      <c r="AX10" s="6">
        <v>44541</v>
      </c>
      <c r="AY10" s="6">
        <v>44548</v>
      </c>
      <c r="AZ10" s="6">
        <v>44555</v>
      </c>
      <c r="BA10" s="6">
        <v>44562</v>
      </c>
    </row>
    <row r="11" spans="1:54" x14ac:dyDescent="0.2">
      <c r="A11" s="7" t="s">
        <v>2</v>
      </c>
      <c r="B11" s="8">
        <v>1534</v>
      </c>
      <c r="C11" s="37">
        <v>1958</v>
      </c>
      <c r="D11" s="37">
        <v>1528</v>
      </c>
      <c r="E11" s="37">
        <v>1690</v>
      </c>
      <c r="F11" s="37">
        <v>1526</v>
      </c>
      <c r="G11" s="37">
        <v>1424</v>
      </c>
      <c r="H11" s="37">
        <v>1215</v>
      </c>
      <c r="I11" s="37">
        <v>1440</v>
      </c>
      <c r="J11" s="37">
        <v>1671</v>
      </c>
      <c r="K11" s="37">
        <v>1721</v>
      </c>
      <c r="L11" s="37">
        <v>1733</v>
      </c>
      <c r="M11" s="37">
        <v>1498</v>
      </c>
      <c r="N11" s="37">
        <v>1670</v>
      </c>
      <c r="O11" s="37">
        <v>1681</v>
      </c>
      <c r="P11" s="37">
        <v>1789</v>
      </c>
      <c r="Q11" s="37">
        <v>1634</v>
      </c>
      <c r="R11" s="37">
        <v>1615</v>
      </c>
      <c r="S11" s="37">
        <v>1691</v>
      </c>
      <c r="T11" s="37">
        <v>1544</v>
      </c>
      <c r="U11" s="37">
        <v>1544</v>
      </c>
      <c r="V11" s="37">
        <v>1636</v>
      </c>
      <c r="W11" s="37">
        <v>1462</v>
      </c>
      <c r="X11" s="37">
        <v>1393</v>
      </c>
      <c r="Y11" s="37">
        <v>1384</v>
      </c>
      <c r="Z11" s="37">
        <v>1430</v>
      </c>
      <c r="AA11" s="37">
        <v>1398</v>
      </c>
      <c r="AB11" s="37">
        <v>1159</v>
      </c>
      <c r="AC11" s="37">
        <v>1420</v>
      </c>
      <c r="AD11" s="37">
        <v>1366</v>
      </c>
      <c r="AE11" s="37">
        <v>1284</v>
      </c>
      <c r="AF11" s="37">
        <v>1280</v>
      </c>
      <c r="AG11" s="37">
        <v>1357</v>
      </c>
      <c r="AH11" s="37">
        <v>1282</v>
      </c>
      <c r="AI11" s="37">
        <v>1246</v>
      </c>
      <c r="AJ11" s="37">
        <v>1207</v>
      </c>
      <c r="AK11" s="37">
        <v>1221</v>
      </c>
      <c r="AL11" s="37">
        <v>1349</v>
      </c>
      <c r="AM11" s="37">
        <v>1479</v>
      </c>
      <c r="AN11" s="37">
        <v>1598</v>
      </c>
      <c r="AO11" s="37">
        <v>1850</v>
      </c>
      <c r="AP11" s="37">
        <v>1657</v>
      </c>
      <c r="AQ11" s="37">
        <v>1763</v>
      </c>
      <c r="AR11" s="37">
        <v>1640</v>
      </c>
      <c r="AS11" s="37">
        <v>1735</v>
      </c>
      <c r="AT11" s="37">
        <v>1556</v>
      </c>
      <c r="AU11" s="37">
        <v>1808</v>
      </c>
      <c r="AV11" s="37">
        <v>1407</v>
      </c>
      <c r="AW11" s="37">
        <v>1998</v>
      </c>
      <c r="AX11" s="37">
        <v>1587</v>
      </c>
      <c r="AY11" s="37">
        <v>1595</v>
      </c>
      <c r="AZ11" s="37">
        <v>1326</v>
      </c>
      <c r="BA11" s="37">
        <v>1438</v>
      </c>
    </row>
    <row r="12" spans="1:54" x14ac:dyDescent="0.2">
      <c r="A12" s="9" t="s">
        <v>3</v>
      </c>
      <c r="B12" s="10">
        <v>250</v>
      </c>
      <c r="C12" s="20">
        <v>233</v>
      </c>
      <c r="D12" s="20">
        <v>240</v>
      </c>
      <c r="E12" s="20">
        <v>224</v>
      </c>
      <c r="F12" s="20">
        <v>281</v>
      </c>
      <c r="G12" s="20">
        <v>202</v>
      </c>
      <c r="H12" s="20">
        <v>207</v>
      </c>
      <c r="I12" s="20">
        <v>268</v>
      </c>
      <c r="J12" s="20">
        <v>243</v>
      </c>
      <c r="K12" s="20">
        <v>224</v>
      </c>
      <c r="L12" s="20">
        <v>238</v>
      </c>
      <c r="M12" s="20">
        <v>217</v>
      </c>
      <c r="N12" s="20">
        <v>231</v>
      </c>
      <c r="O12" s="20">
        <v>246</v>
      </c>
      <c r="P12" s="20">
        <v>228</v>
      </c>
      <c r="Q12" s="20">
        <v>260</v>
      </c>
      <c r="R12" s="20">
        <v>244</v>
      </c>
      <c r="S12" s="20">
        <v>238</v>
      </c>
      <c r="T12" s="20">
        <v>293</v>
      </c>
      <c r="U12" s="20">
        <v>223</v>
      </c>
      <c r="V12" s="20">
        <v>270</v>
      </c>
      <c r="W12" s="20">
        <v>265</v>
      </c>
      <c r="X12" s="20">
        <v>240</v>
      </c>
      <c r="Y12" s="20">
        <v>222</v>
      </c>
      <c r="Z12" s="20">
        <v>223</v>
      </c>
      <c r="AA12" s="20">
        <v>215</v>
      </c>
      <c r="AB12" s="20">
        <v>249</v>
      </c>
      <c r="AC12" s="20">
        <v>217</v>
      </c>
      <c r="AD12" s="20">
        <v>227</v>
      </c>
      <c r="AE12" s="20">
        <v>237</v>
      </c>
      <c r="AF12" s="20">
        <v>226</v>
      </c>
      <c r="AG12" s="20">
        <v>233</v>
      </c>
      <c r="AH12" s="20">
        <v>229</v>
      </c>
      <c r="AI12" s="20">
        <v>234</v>
      </c>
      <c r="AJ12" s="20">
        <v>193</v>
      </c>
      <c r="AK12" s="20">
        <v>236</v>
      </c>
      <c r="AL12" s="20">
        <v>238</v>
      </c>
      <c r="AM12" s="20">
        <v>229</v>
      </c>
      <c r="AN12" s="20">
        <v>236</v>
      </c>
      <c r="AO12" s="20">
        <v>258</v>
      </c>
      <c r="AP12" s="20">
        <v>247</v>
      </c>
      <c r="AQ12" s="20">
        <v>220</v>
      </c>
      <c r="AR12" s="20">
        <v>203</v>
      </c>
      <c r="AS12" s="20">
        <v>262</v>
      </c>
      <c r="AT12" s="20">
        <v>233</v>
      </c>
      <c r="AU12" s="20">
        <v>284</v>
      </c>
      <c r="AV12" s="20">
        <v>229</v>
      </c>
      <c r="AW12" s="20">
        <v>270</v>
      </c>
      <c r="AX12" s="20">
        <v>279</v>
      </c>
      <c r="AY12" s="20">
        <v>236</v>
      </c>
      <c r="AZ12" s="20">
        <v>241</v>
      </c>
      <c r="BA12" s="20">
        <v>213</v>
      </c>
    </row>
    <row r="13" spans="1:54" x14ac:dyDescent="0.2">
      <c r="A13" s="9" t="s">
        <v>4</v>
      </c>
      <c r="B13" s="10">
        <v>360</v>
      </c>
      <c r="C13" s="20">
        <v>369</v>
      </c>
      <c r="D13" s="20">
        <v>350</v>
      </c>
      <c r="E13" s="20">
        <v>384</v>
      </c>
      <c r="F13" s="20">
        <v>357</v>
      </c>
      <c r="G13" s="20">
        <v>361</v>
      </c>
      <c r="H13" s="20">
        <v>303</v>
      </c>
      <c r="I13" s="20">
        <v>317</v>
      </c>
      <c r="J13" s="20">
        <v>328</v>
      </c>
      <c r="K13" s="20">
        <v>372</v>
      </c>
      <c r="L13" s="20">
        <v>372</v>
      </c>
      <c r="M13" s="20">
        <v>388</v>
      </c>
      <c r="N13" s="20">
        <v>360</v>
      </c>
      <c r="O13" s="20">
        <v>356</v>
      </c>
      <c r="P13" s="20">
        <v>378</v>
      </c>
      <c r="Q13" s="20">
        <v>382</v>
      </c>
      <c r="R13" s="20">
        <v>367</v>
      </c>
      <c r="S13" s="20">
        <v>365</v>
      </c>
      <c r="T13" s="20">
        <v>353</v>
      </c>
      <c r="U13" s="20">
        <v>364</v>
      </c>
      <c r="V13" s="20">
        <v>380</v>
      </c>
      <c r="W13" s="20">
        <v>312</v>
      </c>
      <c r="X13" s="20">
        <v>366</v>
      </c>
      <c r="Y13" s="20">
        <v>349</v>
      </c>
      <c r="Z13" s="20">
        <v>342</v>
      </c>
      <c r="AA13" s="20">
        <v>360</v>
      </c>
      <c r="AB13" s="20">
        <v>323</v>
      </c>
      <c r="AC13" s="20">
        <v>344</v>
      </c>
      <c r="AD13" s="20">
        <v>343</v>
      </c>
      <c r="AE13" s="20">
        <v>350</v>
      </c>
      <c r="AF13" s="20">
        <v>373</v>
      </c>
      <c r="AG13" s="20">
        <v>337</v>
      </c>
      <c r="AH13" s="20">
        <v>354</v>
      </c>
      <c r="AI13" s="20">
        <v>375</v>
      </c>
      <c r="AJ13" s="20">
        <v>391</v>
      </c>
      <c r="AK13" s="20">
        <v>366</v>
      </c>
      <c r="AL13" s="20">
        <v>345</v>
      </c>
      <c r="AM13" s="20">
        <v>373</v>
      </c>
      <c r="AN13" s="20">
        <v>374</v>
      </c>
      <c r="AO13" s="20">
        <v>374</v>
      </c>
      <c r="AP13" s="20">
        <v>392</v>
      </c>
      <c r="AQ13" s="20">
        <v>387</v>
      </c>
      <c r="AR13" s="20">
        <v>381</v>
      </c>
      <c r="AS13" s="20">
        <v>379</v>
      </c>
      <c r="AT13" s="20">
        <v>380</v>
      </c>
      <c r="AU13" s="20">
        <v>336</v>
      </c>
      <c r="AV13" s="20">
        <v>306</v>
      </c>
      <c r="AW13" s="20">
        <v>379</v>
      </c>
      <c r="AX13" s="20">
        <v>358</v>
      </c>
      <c r="AY13" s="20">
        <v>346</v>
      </c>
      <c r="AZ13" s="20">
        <v>291</v>
      </c>
      <c r="BA13" s="20">
        <v>256</v>
      </c>
    </row>
    <row r="14" spans="1:54" x14ac:dyDescent="0.2">
      <c r="A14" s="9" t="s">
        <v>5</v>
      </c>
      <c r="B14" s="10">
        <v>1393</v>
      </c>
      <c r="C14" s="20">
        <v>1089</v>
      </c>
      <c r="D14" s="20">
        <v>1554</v>
      </c>
      <c r="E14" s="20">
        <v>1446</v>
      </c>
      <c r="F14" s="20">
        <v>1330</v>
      </c>
      <c r="G14" s="20">
        <v>1306</v>
      </c>
      <c r="H14" s="20">
        <v>1003</v>
      </c>
      <c r="I14" s="20">
        <v>1285</v>
      </c>
      <c r="J14" s="20">
        <v>1638</v>
      </c>
      <c r="K14" s="20">
        <v>1376</v>
      </c>
      <c r="L14" s="20">
        <v>1391</v>
      </c>
      <c r="M14" s="20">
        <v>1217</v>
      </c>
      <c r="N14" s="20">
        <v>1093</v>
      </c>
      <c r="O14" s="20">
        <v>1336</v>
      </c>
      <c r="P14" s="20">
        <v>1463</v>
      </c>
      <c r="Q14" s="20">
        <v>1428</v>
      </c>
      <c r="R14" s="20">
        <v>1454</v>
      </c>
      <c r="S14" s="20">
        <v>1545</v>
      </c>
      <c r="T14" s="20">
        <v>1647</v>
      </c>
      <c r="U14" s="20">
        <v>1533</v>
      </c>
      <c r="V14" s="20">
        <v>1655</v>
      </c>
      <c r="W14" s="20">
        <v>1602</v>
      </c>
      <c r="X14" s="20">
        <v>1908</v>
      </c>
      <c r="Y14" s="20">
        <v>1739</v>
      </c>
      <c r="Z14" s="20">
        <v>1868</v>
      </c>
      <c r="AA14" s="20">
        <v>1653</v>
      </c>
      <c r="AB14" s="20">
        <v>1737</v>
      </c>
      <c r="AC14" s="20">
        <v>1959</v>
      </c>
      <c r="AD14" s="20">
        <v>1788</v>
      </c>
      <c r="AE14" s="20">
        <v>1660</v>
      </c>
      <c r="AF14" s="20">
        <v>1744</v>
      </c>
      <c r="AG14" s="20">
        <v>1925</v>
      </c>
      <c r="AH14" s="20">
        <v>1616</v>
      </c>
      <c r="AI14" s="20">
        <v>1768</v>
      </c>
      <c r="AJ14" s="20">
        <v>1716</v>
      </c>
      <c r="AK14" s="20">
        <v>2059</v>
      </c>
      <c r="AL14" s="20">
        <v>1872</v>
      </c>
      <c r="AM14" s="20">
        <v>1771</v>
      </c>
      <c r="AN14" s="20">
        <v>2064</v>
      </c>
      <c r="AO14" s="20">
        <v>1893</v>
      </c>
      <c r="AP14" s="20">
        <v>1431</v>
      </c>
      <c r="AQ14" s="20">
        <v>1761</v>
      </c>
      <c r="AR14" s="20">
        <v>1816</v>
      </c>
      <c r="AS14" s="20">
        <v>1575</v>
      </c>
      <c r="AT14" s="20">
        <v>1727</v>
      </c>
      <c r="AU14" s="20">
        <v>1797</v>
      </c>
      <c r="AV14" s="20">
        <v>1588</v>
      </c>
      <c r="AW14" s="20">
        <v>1964</v>
      </c>
      <c r="AX14" s="20">
        <v>1671</v>
      </c>
      <c r="AY14" s="20">
        <v>1501</v>
      </c>
      <c r="AZ14" s="20">
        <v>1559</v>
      </c>
      <c r="BA14" s="20">
        <v>1572</v>
      </c>
    </row>
    <row r="15" spans="1:54" ht="15" x14ac:dyDescent="0.25">
      <c r="A15" s="11" t="s">
        <v>16</v>
      </c>
      <c r="B15" s="13">
        <f t="shared" ref="B15:BA15" si="0">SUM(B11:B14)</f>
        <v>3537</v>
      </c>
      <c r="C15" s="38">
        <f t="shared" si="0"/>
        <v>3649</v>
      </c>
      <c r="D15" s="38">
        <f t="shared" si="0"/>
        <v>3672</v>
      </c>
      <c r="E15" s="38">
        <f t="shared" si="0"/>
        <v>3744</v>
      </c>
      <c r="F15" s="38">
        <f t="shared" si="0"/>
        <v>3494</v>
      </c>
      <c r="G15" s="38">
        <f t="shared" si="0"/>
        <v>3293</v>
      </c>
      <c r="H15" s="38">
        <f t="shared" si="0"/>
        <v>2728</v>
      </c>
      <c r="I15" s="38">
        <f t="shared" si="0"/>
        <v>3310</v>
      </c>
      <c r="J15" s="38">
        <f t="shared" si="0"/>
        <v>3880</v>
      </c>
      <c r="K15" s="38">
        <f t="shared" si="0"/>
        <v>3693</v>
      </c>
      <c r="L15" s="38">
        <f t="shared" si="0"/>
        <v>3734</v>
      </c>
      <c r="M15" s="38">
        <f t="shared" si="0"/>
        <v>3320</v>
      </c>
      <c r="N15" s="38">
        <f t="shared" si="0"/>
        <v>3354</v>
      </c>
      <c r="O15" s="38">
        <f t="shared" si="0"/>
        <v>3619</v>
      </c>
      <c r="P15" s="38">
        <f t="shared" si="0"/>
        <v>3858</v>
      </c>
      <c r="Q15" s="38">
        <f t="shared" si="0"/>
        <v>3704</v>
      </c>
      <c r="R15" s="38">
        <f t="shared" si="0"/>
        <v>3680</v>
      </c>
      <c r="S15" s="38">
        <f t="shared" si="0"/>
        <v>3839</v>
      </c>
      <c r="T15" s="38">
        <f t="shared" si="0"/>
        <v>3837</v>
      </c>
      <c r="U15" s="38">
        <f t="shared" si="0"/>
        <v>3664</v>
      </c>
      <c r="V15" s="38">
        <f t="shared" si="0"/>
        <v>3941</v>
      </c>
      <c r="W15" s="38">
        <f t="shared" si="0"/>
        <v>3641</v>
      </c>
      <c r="X15" s="38">
        <f t="shared" si="0"/>
        <v>3907</v>
      </c>
      <c r="Y15" s="38">
        <f t="shared" si="0"/>
        <v>3694</v>
      </c>
      <c r="Z15" s="38">
        <f t="shared" si="0"/>
        <v>3863</v>
      </c>
      <c r="AA15" s="38">
        <f t="shared" si="0"/>
        <v>3626</v>
      </c>
      <c r="AB15" s="38">
        <f t="shared" si="0"/>
        <v>3468</v>
      </c>
      <c r="AC15" s="38">
        <f t="shared" si="0"/>
        <v>3940</v>
      </c>
      <c r="AD15" s="38">
        <f t="shared" si="0"/>
        <v>3724</v>
      </c>
      <c r="AE15" s="38">
        <f t="shared" si="0"/>
        <v>3531</v>
      </c>
      <c r="AF15" s="38">
        <f t="shared" si="0"/>
        <v>3623</v>
      </c>
      <c r="AG15" s="38">
        <f t="shared" si="0"/>
        <v>3852</v>
      </c>
      <c r="AH15" s="38">
        <f t="shared" si="0"/>
        <v>3481</v>
      </c>
      <c r="AI15" s="38">
        <f t="shared" si="0"/>
        <v>3623</v>
      </c>
      <c r="AJ15" s="38">
        <f t="shared" si="0"/>
        <v>3507</v>
      </c>
      <c r="AK15" s="38">
        <f t="shared" si="0"/>
        <v>3882</v>
      </c>
      <c r="AL15" s="38">
        <f t="shared" si="0"/>
        <v>3804</v>
      </c>
      <c r="AM15" s="38">
        <f t="shared" si="0"/>
        <v>3852</v>
      </c>
      <c r="AN15" s="38">
        <f t="shared" si="0"/>
        <v>4272</v>
      </c>
      <c r="AO15" s="38">
        <f t="shared" si="0"/>
        <v>4375</v>
      </c>
      <c r="AP15" s="38">
        <f t="shared" si="0"/>
        <v>3727</v>
      </c>
      <c r="AQ15" s="38">
        <f t="shared" si="0"/>
        <v>4131</v>
      </c>
      <c r="AR15" s="38">
        <f t="shared" si="0"/>
        <v>4040</v>
      </c>
      <c r="AS15" s="38">
        <f t="shared" si="0"/>
        <v>3951</v>
      </c>
      <c r="AT15" s="38">
        <f t="shared" si="0"/>
        <v>3896</v>
      </c>
      <c r="AU15" s="38">
        <f t="shared" si="0"/>
        <v>4225</v>
      </c>
      <c r="AV15" s="38">
        <f t="shared" si="0"/>
        <v>3530</v>
      </c>
      <c r="AW15" s="38">
        <f t="shared" si="0"/>
        <v>4611</v>
      </c>
      <c r="AX15" s="38">
        <f t="shared" si="0"/>
        <v>3895</v>
      </c>
      <c r="AY15" s="38">
        <f t="shared" si="0"/>
        <v>3678</v>
      </c>
      <c r="AZ15" s="38">
        <f t="shared" si="0"/>
        <v>3417</v>
      </c>
      <c r="BA15" s="38">
        <f t="shared" si="0"/>
        <v>3479</v>
      </c>
    </row>
    <row r="16" spans="1:54" x14ac:dyDescent="0.2">
      <c r="A16" s="9" t="s">
        <v>6</v>
      </c>
      <c r="B16" s="10">
        <v>628</v>
      </c>
      <c r="C16" s="20">
        <v>561</v>
      </c>
      <c r="D16" s="20">
        <v>551</v>
      </c>
      <c r="E16" s="20">
        <v>617</v>
      </c>
      <c r="F16" s="20">
        <v>605</v>
      </c>
      <c r="G16" s="20">
        <v>617</v>
      </c>
      <c r="H16" s="20">
        <v>382</v>
      </c>
      <c r="I16" s="20">
        <v>470</v>
      </c>
      <c r="J16" s="20">
        <v>478</v>
      </c>
      <c r="K16" s="20">
        <v>491</v>
      </c>
      <c r="L16" s="20">
        <v>502</v>
      </c>
      <c r="M16" s="20">
        <v>516</v>
      </c>
      <c r="N16" s="20">
        <v>562</v>
      </c>
      <c r="O16" s="20">
        <v>564</v>
      </c>
      <c r="P16" s="20">
        <v>561</v>
      </c>
      <c r="Q16" s="20">
        <v>555</v>
      </c>
      <c r="R16" s="20">
        <v>546</v>
      </c>
      <c r="S16" s="20">
        <v>635</v>
      </c>
      <c r="T16" s="20">
        <v>588</v>
      </c>
      <c r="U16" s="20">
        <v>631</v>
      </c>
      <c r="V16" s="20">
        <v>620</v>
      </c>
      <c r="W16" s="20">
        <v>593</v>
      </c>
      <c r="X16" s="20">
        <v>672</v>
      </c>
      <c r="Y16" s="20">
        <v>586</v>
      </c>
      <c r="Z16" s="20">
        <v>585</v>
      </c>
      <c r="AA16" s="20">
        <v>662</v>
      </c>
      <c r="AB16" s="20">
        <v>528</v>
      </c>
      <c r="AC16" s="20">
        <v>633</v>
      </c>
      <c r="AD16" s="20">
        <v>581</v>
      </c>
      <c r="AE16" s="20">
        <v>563</v>
      </c>
      <c r="AF16" s="20">
        <v>641</v>
      </c>
      <c r="AG16" s="20">
        <v>583</v>
      </c>
      <c r="AH16" s="20">
        <v>600</v>
      </c>
      <c r="AI16" s="20">
        <v>601</v>
      </c>
      <c r="AJ16" s="20">
        <v>590</v>
      </c>
      <c r="AK16" s="20">
        <v>460</v>
      </c>
      <c r="AL16" s="20">
        <v>488</v>
      </c>
      <c r="AM16" s="20">
        <v>535</v>
      </c>
      <c r="AN16" s="20">
        <v>562</v>
      </c>
      <c r="AO16" s="20">
        <v>554</v>
      </c>
      <c r="AP16" s="20">
        <v>535</v>
      </c>
      <c r="AQ16" s="20">
        <v>521</v>
      </c>
      <c r="AR16" s="20">
        <v>538</v>
      </c>
      <c r="AS16" s="20">
        <v>537</v>
      </c>
      <c r="AT16" s="20">
        <v>535</v>
      </c>
      <c r="AU16" s="20">
        <v>563</v>
      </c>
      <c r="AV16" s="20">
        <v>463</v>
      </c>
      <c r="AW16" s="20">
        <v>610</v>
      </c>
      <c r="AX16" s="20">
        <v>547</v>
      </c>
      <c r="AY16" s="20">
        <v>507</v>
      </c>
      <c r="AZ16" s="20">
        <v>485</v>
      </c>
      <c r="BA16" s="20">
        <v>534</v>
      </c>
    </row>
    <row r="17" spans="1:54" x14ac:dyDescent="0.2">
      <c r="A17" s="9" t="s">
        <v>7</v>
      </c>
      <c r="B17" s="10">
        <v>523</v>
      </c>
      <c r="C17" s="20">
        <v>457</v>
      </c>
      <c r="D17" s="20">
        <v>469</v>
      </c>
      <c r="E17" s="20">
        <v>586</v>
      </c>
      <c r="F17" s="20">
        <v>518</v>
      </c>
      <c r="G17" s="20">
        <v>545</v>
      </c>
      <c r="H17" s="20">
        <v>376</v>
      </c>
      <c r="I17" s="20">
        <v>562</v>
      </c>
      <c r="J17" s="20">
        <v>590</v>
      </c>
      <c r="K17" s="20">
        <v>562</v>
      </c>
      <c r="L17" s="20">
        <v>591</v>
      </c>
      <c r="M17" s="20">
        <v>629</v>
      </c>
      <c r="N17" s="20">
        <v>636</v>
      </c>
      <c r="O17" s="20">
        <v>641</v>
      </c>
      <c r="P17" s="20">
        <v>659</v>
      </c>
      <c r="Q17" s="20">
        <v>706</v>
      </c>
      <c r="R17" s="20">
        <v>676</v>
      </c>
      <c r="S17" s="20">
        <v>637</v>
      </c>
      <c r="T17" s="20">
        <v>629</v>
      </c>
      <c r="U17" s="20">
        <v>674</v>
      </c>
      <c r="V17" s="20">
        <v>658</v>
      </c>
      <c r="W17" s="20">
        <v>648</v>
      </c>
      <c r="X17" s="20">
        <v>656</v>
      </c>
      <c r="Y17" s="20">
        <v>655</v>
      </c>
      <c r="Z17" s="20">
        <v>657</v>
      </c>
      <c r="AA17" s="20">
        <v>685</v>
      </c>
      <c r="AB17" s="20">
        <v>631</v>
      </c>
      <c r="AC17" s="20">
        <v>621</v>
      </c>
      <c r="AD17" s="20">
        <v>649</v>
      </c>
      <c r="AE17" s="20">
        <v>706</v>
      </c>
      <c r="AF17" s="20">
        <v>648</v>
      </c>
      <c r="AG17" s="20">
        <v>673</v>
      </c>
      <c r="AH17" s="20">
        <v>678</v>
      </c>
      <c r="AI17" s="20">
        <v>724</v>
      </c>
      <c r="AJ17" s="20">
        <v>674</v>
      </c>
      <c r="AK17" s="20">
        <v>634</v>
      </c>
      <c r="AL17" s="20">
        <v>693</v>
      </c>
      <c r="AM17" s="20">
        <v>741</v>
      </c>
      <c r="AN17" s="20">
        <v>735</v>
      </c>
      <c r="AO17" s="20">
        <v>639</v>
      </c>
      <c r="AP17" s="20">
        <v>649</v>
      </c>
      <c r="AQ17" s="20">
        <v>665</v>
      </c>
      <c r="AR17" s="20">
        <v>620</v>
      </c>
      <c r="AS17" s="20">
        <v>621</v>
      </c>
      <c r="AT17" s="20">
        <v>647</v>
      </c>
      <c r="AU17" s="20">
        <v>700</v>
      </c>
      <c r="AV17" s="20">
        <v>543</v>
      </c>
      <c r="AW17" s="20">
        <v>749</v>
      </c>
      <c r="AX17" s="20">
        <v>708</v>
      </c>
      <c r="AY17" s="20">
        <v>704</v>
      </c>
      <c r="AZ17" s="20">
        <v>595</v>
      </c>
      <c r="BA17" s="20">
        <v>601</v>
      </c>
    </row>
    <row r="18" spans="1:54" ht="13.5" customHeight="1" x14ac:dyDescent="0.2">
      <c r="A18" s="9" t="s">
        <v>8</v>
      </c>
      <c r="B18" s="10">
        <v>496</v>
      </c>
      <c r="C18" s="20">
        <v>494</v>
      </c>
      <c r="D18" s="20">
        <v>503</v>
      </c>
      <c r="E18" s="20">
        <v>500</v>
      </c>
      <c r="F18" s="20">
        <v>503</v>
      </c>
      <c r="G18" s="20">
        <v>518</v>
      </c>
      <c r="H18" s="20">
        <v>392</v>
      </c>
      <c r="I18" s="20">
        <v>508</v>
      </c>
      <c r="J18" s="20">
        <v>511</v>
      </c>
      <c r="K18" s="20">
        <v>496</v>
      </c>
      <c r="L18" s="20">
        <v>548</v>
      </c>
      <c r="M18" s="20">
        <v>507</v>
      </c>
      <c r="N18" s="20">
        <v>504</v>
      </c>
      <c r="O18" s="20">
        <v>502</v>
      </c>
      <c r="P18" s="20">
        <v>509</v>
      </c>
      <c r="Q18" s="20">
        <v>531</v>
      </c>
      <c r="R18" s="20">
        <v>512</v>
      </c>
      <c r="S18" s="20">
        <v>527</v>
      </c>
      <c r="T18" s="20">
        <v>533</v>
      </c>
      <c r="U18" s="20">
        <v>523</v>
      </c>
      <c r="V18" s="20">
        <v>535</v>
      </c>
      <c r="W18" s="20">
        <v>503</v>
      </c>
      <c r="X18" s="20">
        <v>539</v>
      </c>
      <c r="Y18" s="20">
        <v>520</v>
      </c>
      <c r="Z18" s="20">
        <v>486</v>
      </c>
      <c r="AA18" s="20">
        <v>502</v>
      </c>
      <c r="AB18" s="20">
        <v>464</v>
      </c>
      <c r="AC18" s="20">
        <v>482</v>
      </c>
      <c r="AD18" s="20">
        <v>476</v>
      </c>
      <c r="AE18" s="20">
        <v>483</v>
      </c>
      <c r="AF18" s="20">
        <v>492</v>
      </c>
      <c r="AG18" s="20">
        <v>441</v>
      </c>
      <c r="AH18" s="20">
        <v>486</v>
      </c>
      <c r="AI18" s="20">
        <v>514</v>
      </c>
      <c r="AJ18" s="20">
        <v>483</v>
      </c>
      <c r="AK18" s="20">
        <v>470</v>
      </c>
      <c r="AL18" s="20">
        <v>511</v>
      </c>
      <c r="AM18" s="20">
        <v>482</v>
      </c>
      <c r="AN18" s="20">
        <v>520</v>
      </c>
      <c r="AO18" s="20">
        <v>512</v>
      </c>
      <c r="AP18" s="20">
        <v>516</v>
      </c>
      <c r="AQ18" s="20">
        <v>485</v>
      </c>
      <c r="AR18" s="20">
        <v>494</v>
      </c>
      <c r="AS18" s="20">
        <v>483</v>
      </c>
      <c r="AT18" s="20">
        <v>495</v>
      </c>
      <c r="AU18" s="20">
        <v>491</v>
      </c>
      <c r="AV18" s="20">
        <v>410</v>
      </c>
      <c r="AW18" s="20">
        <v>549</v>
      </c>
      <c r="AX18" s="20">
        <v>493</v>
      </c>
      <c r="AY18" s="20">
        <v>524</v>
      </c>
      <c r="AZ18" s="20">
        <v>468</v>
      </c>
      <c r="BA18" s="20">
        <v>446</v>
      </c>
    </row>
    <row r="19" spans="1:54" x14ac:dyDescent="0.2">
      <c r="A19" s="9" t="s">
        <v>9</v>
      </c>
      <c r="B19" s="10">
        <v>818</v>
      </c>
      <c r="C19" s="20">
        <v>779</v>
      </c>
      <c r="D19" s="20">
        <v>775</v>
      </c>
      <c r="E19" s="20">
        <v>787</v>
      </c>
      <c r="F19" s="20">
        <v>769</v>
      </c>
      <c r="G19" s="20">
        <v>688</v>
      </c>
      <c r="H19" s="20">
        <v>627</v>
      </c>
      <c r="I19" s="20">
        <v>688</v>
      </c>
      <c r="J19" s="20">
        <v>807</v>
      </c>
      <c r="K19" s="20">
        <v>756</v>
      </c>
      <c r="L19" s="20">
        <v>683</v>
      </c>
      <c r="M19" s="20">
        <v>834</v>
      </c>
      <c r="N19" s="20">
        <v>689</v>
      </c>
      <c r="O19" s="20">
        <v>647</v>
      </c>
      <c r="P19" s="20">
        <v>636</v>
      </c>
      <c r="Q19" s="20">
        <v>748</v>
      </c>
      <c r="R19" s="20">
        <v>649</v>
      </c>
      <c r="S19" s="20">
        <v>694</v>
      </c>
      <c r="T19" s="20">
        <v>749</v>
      </c>
      <c r="U19" s="20">
        <v>718</v>
      </c>
      <c r="V19" s="20">
        <v>686</v>
      </c>
      <c r="W19" s="20">
        <v>731</v>
      </c>
      <c r="X19" s="20">
        <v>695</v>
      </c>
      <c r="Y19" s="20">
        <v>731</v>
      </c>
      <c r="Z19" s="20">
        <v>780</v>
      </c>
      <c r="AA19" s="20">
        <v>737</v>
      </c>
      <c r="AB19" s="20">
        <v>703</v>
      </c>
      <c r="AC19" s="20">
        <v>740</v>
      </c>
      <c r="AD19" s="20">
        <v>749</v>
      </c>
      <c r="AE19" s="20">
        <v>678</v>
      </c>
      <c r="AF19" s="20">
        <v>722</v>
      </c>
      <c r="AG19" s="20">
        <v>805</v>
      </c>
      <c r="AH19" s="20">
        <v>768</v>
      </c>
      <c r="AI19" s="20">
        <v>720</v>
      </c>
      <c r="AJ19" s="20">
        <v>725</v>
      </c>
      <c r="AK19" s="20">
        <v>753</v>
      </c>
      <c r="AL19" s="20">
        <v>774</v>
      </c>
      <c r="AM19" s="20">
        <v>801</v>
      </c>
      <c r="AN19" s="20">
        <v>698</v>
      </c>
      <c r="AO19" s="20">
        <v>781</v>
      </c>
      <c r="AP19" s="20">
        <v>686</v>
      </c>
      <c r="AQ19" s="20">
        <v>703</v>
      </c>
      <c r="AR19" s="20">
        <v>716</v>
      </c>
      <c r="AS19" s="20">
        <v>736</v>
      </c>
      <c r="AT19" s="20">
        <v>723</v>
      </c>
      <c r="AU19" s="20">
        <v>629</v>
      </c>
      <c r="AV19" s="20">
        <v>721</v>
      </c>
      <c r="AW19" s="20">
        <v>735</v>
      </c>
      <c r="AX19" s="20">
        <v>793</v>
      </c>
      <c r="AY19" s="20">
        <v>789</v>
      </c>
      <c r="AZ19" s="20">
        <v>650</v>
      </c>
      <c r="BA19" s="20">
        <v>619</v>
      </c>
    </row>
    <row r="20" spans="1:54" s="14" customFormat="1" ht="15" x14ac:dyDescent="0.25">
      <c r="A20" s="11" t="s">
        <v>13</v>
      </c>
      <c r="B20" s="13">
        <f t="shared" ref="B20:BA20" si="1">SUM(B16:B19)</f>
        <v>2465</v>
      </c>
      <c r="C20" s="38">
        <f t="shared" si="1"/>
        <v>2291</v>
      </c>
      <c r="D20" s="38">
        <f t="shared" si="1"/>
        <v>2298</v>
      </c>
      <c r="E20" s="38">
        <f t="shared" si="1"/>
        <v>2490</v>
      </c>
      <c r="F20" s="38">
        <f t="shared" si="1"/>
        <v>2395</v>
      </c>
      <c r="G20" s="38">
        <f t="shared" si="1"/>
        <v>2368</v>
      </c>
      <c r="H20" s="38">
        <f t="shared" si="1"/>
        <v>1777</v>
      </c>
      <c r="I20" s="38">
        <f t="shared" si="1"/>
        <v>2228</v>
      </c>
      <c r="J20" s="38">
        <f t="shared" si="1"/>
        <v>2386</v>
      </c>
      <c r="K20" s="38">
        <f t="shared" si="1"/>
        <v>2305</v>
      </c>
      <c r="L20" s="38">
        <f t="shared" si="1"/>
        <v>2324</v>
      </c>
      <c r="M20" s="38">
        <f t="shared" si="1"/>
        <v>2486</v>
      </c>
      <c r="N20" s="38">
        <f t="shared" si="1"/>
        <v>2391</v>
      </c>
      <c r="O20" s="38">
        <f t="shared" si="1"/>
        <v>2354</v>
      </c>
      <c r="P20" s="38">
        <f t="shared" si="1"/>
        <v>2365</v>
      </c>
      <c r="Q20" s="38">
        <f t="shared" si="1"/>
        <v>2540</v>
      </c>
      <c r="R20" s="38">
        <f t="shared" si="1"/>
        <v>2383</v>
      </c>
      <c r="S20" s="38">
        <f t="shared" si="1"/>
        <v>2493</v>
      </c>
      <c r="T20" s="38">
        <f t="shared" si="1"/>
        <v>2499</v>
      </c>
      <c r="U20" s="38">
        <f t="shared" si="1"/>
        <v>2546</v>
      </c>
      <c r="V20" s="38">
        <f t="shared" si="1"/>
        <v>2499</v>
      </c>
      <c r="W20" s="38">
        <f t="shared" si="1"/>
        <v>2475</v>
      </c>
      <c r="X20" s="38">
        <f t="shared" si="1"/>
        <v>2562</v>
      </c>
      <c r="Y20" s="38">
        <f t="shared" si="1"/>
        <v>2492</v>
      </c>
      <c r="Z20" s="38">
        <f t="shared" si="1"/>
        <v>2508</v>
      </c>
      <c r="AA20" s="38">
        <f t="shared" si="1"/>
        <v>2586</v>
      </c>
      <c r="AB20" s="38">
        <f t="shared" si="1"/>
        <v>2326</v>
      </c>
      <c r="AC20" s="38">
        <f t="shared" si="1"/>
        <v>2476</v>
      </c>
      <c r="AD20" s="38">
        <f t="shared" si="1"/>
        <v>2455</v>
      </c>
      <c r="AE20" s="38">
        <f t="shared" si="1"/>
        <v>2430</v>
      </c>
      <c r="AF20" s="38">
        <f t="shared" si="1"/>
        <v>2503</v>
      </c>
      <c r="AG20" s="38">
        <f t="shared" si="1"/>
        <v>2502</v>
      </c>
      <c r="AH20" s="38">
        <f t="shared" si="1"/>
        <v>2532</v>
      </c>
      <c r="AI20" s="38">
        <f t="shared" si="1"/>
        <v>2559</v>
      </c>
      <c r="AJ20" s="38">
        <f t="shared" si="1"/>
        <v>2472</v>
      </c>
      <c r="AK20" s="38">
        <f t="shared" si="1"/>
        <v>2317</v>
      </c>
      <c r="AL20" s="38">
        <f t="shared" si="1"/>
        <v>2466</v>
      </c>
      <c r="AM20" s="38">
        <f t="shared" si="1"/>
        <v>2559</v>
      </c>
      <c r="AN20" s="38">
        <f t="shared" si="1"/>
        <v>2515</v>
      </c>
      <c r="AO20" s="38">
        <f t="shared" si="1"/>
        <v>2486</v>
      </c>
      <c r="AP20" s="38">
        <f t="shared" si="1"/>
        <v>2386</v>
      </c>
      <c r="AQ20" s="38">
        <f t="shared" si="1"/>
        <v>2374</v>
      </c>
      <c r="AR20" s="38">
        <f t="shared" si="1"/>
        <v>2368</v>
      </c>
      <c r="AS20" s="38">
        <f t="shared" si="1"/>
        <v>2377</v>
      </c>
      <c r="AT20" s="38">
        <f t="shared" si="1"/>
        <v>2400</v>
      </c>
      <c r="AU20" s="38">
        <f t="shared" si="1"/>
        <v>2383</v>
      </c>
      <c r="AV20" s="38">
        <f t="shared" si="1"/>
        <v>2137</v>
      </c>
      <c r="AW20" s="38">
        <f t="shared" si="1"/>
        <v>2643</v>
      </c>
      <c r="AX20" s="38">
        <f t="shared" si="1"/>
        <v>2541</v>
      </c>
      <c r="AY20" s="38">
        <f t="shared" si="1"/>
        <v>2524</v>
      </c>
      <c r="AZ20" s="38">
        <f t="shared" si="1"/>
        <v>2198</v>
      </c>
      <c r="BA20" s="38">
        <f t="shared" si="1"/>
        <v>2200</v>
      </c>
    </row>
    <row r="21" spans="1:54" x14ac:dyDescent="0.2">
      <c r="A21" s="9" t="s">
        <v>10</v>
      </c>
      <c r="B21" s="10">
        <v>227</v>
      </c>
      <c r="C21" s="20">
        <v>345</v>
      </c>
      <c r="D21" s="20">
        <v>330</v>
      </c>
      <c r="E21" s="20">
        <v>320</v>
      </c>
      <c r="F21" s="20">
        <v>340</v>
      </c>
      <c r="G21" s="20">
        <v>300</v>
      </c>
      <c r="H21" s="20">
        <v>202</v>
      </c>
      <c r="I21" s="20">
        <v>268</v>
      </c>
      <c r="J21" s="20">
        <v>306</v>
      </c>
      <c r="K21" s="20">
        <v>337</v>
      </c>
      <c r="L21" s="20">
        <v>305</v>
      </c>
      <c r="M21" s="20">
        <v>301</v>
      </c>
      <c r="N21" s="20">
        <v>300</v>
      </c>
      <c r="O21" s="20">
        <v>252</v>
      </c>
      <c r="P21" s="20">
        <v>303</v>
      </c>
      <c r="Q21" s="20">
        <v>279</v>
      </c>
      <c r="R21" s="20">
        <v>299</v>
      </c>
      <c r="S21" s="20">
        <v>294</v>
      </c>
      <c r="T21" s="20">
        <v>292</v>
      </c>
      <c r="U21" s="20">
        <v>299</v>
      </c>
      <c r="V21" s="20">
        <v>299</v>
      </c>
      <c r="W21" s="20">
        <v>263</v>
      </c>
      <c r="X21" s="20">
        <v>315</v>
      </c>
      <c r="Y21" s="20">
        <v>319</v>
      </c>
      <c r="Z21" s="20">
        <v>284</v>
      </c>
      <c r="AA21" s="20">
        <v>299</v>
      </c>
      <c r="AB21" s="20">
        <v>251</v>
      </c>
      <c r="AC21" s="20">
        <v>271</v>
      </c>
      <c r="AD21" s="20">
        <v>229</v>
      </c>
      <c r="AE21" s="20">
        <v>257</v>
      </c>
      <c r="AF21" s="20">
        <v>270</v>
      </c>
      <c r="AG21" s="20">
        <v>275</v>
      </c>
      <c r="AH21" s="20">
        <v>289</v>
      </c>
      <c r="AI21" s="20">
        <v>278</v>
      </c>
      <c r="AJ21" s="20">
        <v>277</v>
      </c>
      <c r="AK21" s="20">
        <v>242</v>
      </c>
      <c r="AL21" s="20">
        <v>259</v>
      </c>
      <c r="AM21" s="20">
        <v>277</v>
      </c>
      <c r="AN21" s="20">
        <v>301</v>
      </c>
      <c r="AO21" s="20">
        <v>261</v>
      </c>
      <c r="AP21" s="20">
        <v>316</v>
      </c>
      <c r="AQ21" s="20">
        <v>286</v>
      </c>
      <c r="AR21" s="20">
        <v>306</v>
      </c>
      <c r="AS21" s="20">
        <v>277</v>
      </c>
      <c r="AT21" s="20">
        <v>302</v>
      </c>
      <c r="AU21" s="20">
        <v>328</v>
      </c>
      <c r="AV21" s="20">
        <v>294</v>
      </c>
      <c r="AW21" s="20">
        <v>331</v>
      </c>
      <c r="AX21" s="20">
        <v>323</v>
      </c>
      <c r="AY21" s="20">
        <v>309</v>
      </c>
      <c r="AZ21" s="20">
        <v>240</v>
      </c>
      <c r="BA21" s="20">
        <v>187</v>
      </c>
    </row>
    <row r="22" spans="1:54" x14ac:dyDescent="0.2">
      <c r="A22" s="9" t="s">
        <v>11</v>
      </c>
      <c r="B22" s="10">
        <v>1438</v>
      </c>
      <c r="C22" s="20">
        <v>1487</v>
      </c>
      <c r="D22" s="20">
        <v>1460</v>
      </c>
      <c r="E22" s="20">
        <v>1492</v>
      </c>
      <c r="F22" s="20">
        <v>1475</v>
      </c>
      <c r="G22" s="20">
        <v>1401</v>
      </c>
      <c r="H22" s="20">
        <v>990</v>
      </c>
      <c r="I22" s="20">
        <v>1532</v>
      </c>
      <c r="J22" s="20">
        <v>1524</v>
      </c>
      <c r="K22" s="20">
        <v>1504</v>
      </c>
      <c r="L22" s="20">
        <v>1571</v>
      </c>
      <c r="M22" s="20">
        <v>1552</v>
      </c>
      <c r="N22" s="20">
        <v>1505</v>
      </c>
      <c r="O22" s="20">
        <v>1493</v>
      </c>
      <c r="P22" s="20">
        <v>1601</v>
      </c>
      <c r="Q22" s="20">
        <v>1620</v>
      </c>
      <c r="R22" s="20">
        <v>1581</v>
      </c>
      <c r="S22" s="20">
        <v>1544</v>
      </c>
      <c r="T22" s="20">
        <v>1589</v>
      </c>
      <c r="U22" s="20">
        <v>1528</v>
      </c>
      <c r="V22" s="20">
        <v>1553</v>
      </c>
      <c r="W22" s="20">
        <v>1380</v>
      </c>
      <c r="X22" s="20">
        <v>1501</v>
      </c>
      <c r="Y22" s="20">
        <v>1526</v>
      </c>
      <c r="Z22" s="20">
        <v>1497</v>
      </c>
      <c r="AA22" s="20">
        <v>1450</v>
      </c>
      <c r="AB22" s="20">
        <v>1262</v>
      </c>
      <c r="AC22" s="20">
        <v>1413</v>
      </c>
      <c r="AD22" s="20">
        <v>1433</v>
      </c>
      <c r="AE22" s="20">
        <v>1471</v>
      </c>
      <c r="AF22" s="20">
        <v>1454</v>
      </c>
      <c r="AG22" s="20">
        <v>1405</v>
      </c>
      <c r="AH22" s="20">
        <v>1428</v>
      </c>
      <c r="AI22" s="20">
        <v>1402</v>
      </c>
      <c r="AJ22" s="20">
        <v>1400</v>
      </c>
      <c r="AK22" s="20">
        <v>1223</v>
      </c>
      <c r="AL22" s="20">
        <v>1408</v>
      </c>
      <c r="AM22" s="20">
        <v>1382</v>
      </c>
      <c r="AN22" s="20">
        <v>1419</v>
      </c>
      <c r="AO22" s="20">
        <v>1358</v>
      </c>
      <c r="AP22" s="20">
        <v>1366</v>
      </c>
      <c r="AQ22" s="20">
        <v>1342</v>
      </c>
      <c r="AR22" s="20">
        <v>1368</v>
      </c>
      <c r="AS22" s="20">
        <v>1368</v>
      </c>
      <c r="AT22" s="20">
        <v>1350</v>
      </c>
      <c r="AU22" s="20">
        <v>1350</v>
      </c>
      <c r="AV22" s="20">
        <v>1045</v>
      </c>
      <c r="AW22" s="20">
        <v>1351</v>
      </c>
      <c r="AX22" s="20">
        <v>1368</v>
      </c>
      <c r="AY22" s="20">
        <v>1327</v>
      </c>
      <c r="AZ22" s="20">
        <v>1088</v>
      </c>
      <c r="BA22" s="20">
        <v>931</v>
      </c>
    </row>
    <row r="23" spans="1:54" s="14" customFormat="1" ht="15.75" thickBot="1" x14ac:dyDescent="0.3">
      <c r="A23" s="12" t="s">
        <v>14</v>
      </c>
      <c r="B23" s="15">
        <f t="shared" ref="B23:H23" si="2">SUM(B21:B22)</f>
        <v>1665</v>
      </c>
      <c r="C23" s="40">
        <f t="shared" si="2"/>
        <v>1832</v>
      </c>
      <c r="D23" s="40">
        <f t="shared" si="2"/>
        <v>1790</v>
      </c>
      <c r="E23" s="40">
        <f t="shared" si="2"/>
        <v>1812</v>
      </c>
      <c r="F23" s="40">
        <f t="shared" si="2"/>
        <v>1815</v>
      </c>
      <c r="G23" s="40">
        <f t="shared" si="2"/>
        <v>1701</v>
      </c>
      <c r="H23" s="40">
        <f t="shared" si="2"/>
        <v>1192</v>
      </c>
      <c r="I23" s="40">
        <f t="shared" ref="I23:J23" si="3">SUM(I21:I22)</f>
        <v>1800</v>
      </c>
      <c r="J23" s="40">
        <f t="shared" si="3"/>
        <v>1830</v>
      </c>
      <c r="K23" s="40">
        <f t="shared" ref="K23:L23" si="4">SUM(K21:K22)</f>
        <v>1841</v>
      </c>
      <c r="L23" s="40">
        <f t="shared" si="4"/>
        <v>1876</v>
      </c>
      <c r="M23" s="40">
        <f t="shared" ref="M23:N23" si="5">SUM(M21:M22)</f>
        <v>1853</v>
      </c>
      <c r="N23" s="40">
        <f t="shared" si="5"/>
        <v>1805</v>
      </c>
      <c r="O23" s="40">
        <f t="shared" ref="O23:P23" si="6">SUM(O21:O22)</f>
        <v>1745</v>
      </c>
      <c r="P23" s="40">
        <f t="shared" si="6"/>
        <v>1904</v>
      </c>
      <c r="Q23" s="40">
        <f t="shared" ref="Q23:R23" si="7">SUM(Q21:Q22)</f>
        <v>1899</v>
      </c>
      <c r="R23" s="40">
        <f t="shared" si="7"/>
        <v>1880</v>
      </c>
      <c r="S23" s="40">
        <f t="shared" ref="S23:T23" si="8">SUM(S21:S22)</f>
        <v>1838</v>
      </c>
      <c r="T23" s="40">
        <f t="shared" si="8"/>
        <v>1881</v>
      </c>
      <c r="U23" s="40">
        <f t="shared" ref="U23:V23" si="9">SUM(U21:U22)</f>
        <v>1827</v>
      </c>
      <c r="V23" s="40">
        <f t="shared" si="9"/>
        <v>1852</v>
      </c>
      <c r="W23" s="40">
        <f t="shared" ref="W23:X23" si="10">SUM(W21:W22)</f>
        <v>1643</v>
      </c>
      <c r="X23" s="40">
        <f t="shared" si="10"/>
        <v>1816</v>
      </c>
      <c r="Y23" s="40">
        <f t="shared" ref="Y23:Z23" si="11">SUM(Y21:Y22)</f>
        <v>1845</v>
      </c>
      <c r="Z23" s="40">
        <f t="shared" si="11"/>
        <v>1781</v>
      </c>
      <c r="AA23" s="40">
        <f t="shared" ref="AA23:AB23" si="12">SUM(AA21:AA22)</f>
        <v>1749</v>
      </c>
      <c r="AB23" s="40">
        <f t="shared" si="12"/>
        <v>1513</v>
      </c>
      <c r="AC23" s="40">
        <f t="shared" ref="AC23:AD23" si="13">SUM(AC21:AC22)</f>
        <v>1684</v>
      </c>
      <c r="AD23" s="40">
        <f t="shared" si="13"/>
        <v>1662</v>
      </c>
      <c r="AE23" s="40">
        <f t="shared" ref="AE23:AG23" si="14">SUM(AE21:AE22)</f>
        <v>1728</v>
      </c>
      <c r="AF23" s="40">
        <f t="shared" si="14"/>
        <v>1724</v>
      </c>
      <c r="AG23" s="40">
        <f t="shared" si="14"/>
        <v>1680</v>
      </c>
      <c r="AH23" s="40">
        <f t="shared" ref="AH23:AI23" si="15">SUM(AH21:AH22)</f>
        <v>1717</v>
      </c>
      <c r="AI23" s="40">
        <f t="shared" si="15"/>
        <v>1680</v>
      </c>
      <c r="AJ23" s="40">
        <f t="shared" ref="AJ23:AK23" si="16">SUM(AJ21:AJ22)</f>
        <v>1677</v>
      </c>
      <c r="AK23" s="40">
        <f t="shared" si="16"/>
        <v>1465</v>
      </c>
      <c r="AL23" s="40">
        <f t="shared" ref="AL23:AM23" si="17">SUM(AL21:AL22)</f>
        <v>1667</v>
      </c>
      <c r="AM23" s="40">
        <f t="shared" si="17"/>
        <v>1659</v>
      </c>
      <c r="AN23" s="40">
        <f t="shared" ref="AN23:AO23" si="18">SUM(AN21:AN22)</f>
        <v>1720</v>
      </c>
      <c r="AO23" s="40">
        <f t="shared" si="18"/>
        <v>1619</v>
      </c>
      <c r="AP23" s="40">
        <f t="shared" ref="AP23:AQ23" si="19">SUM(AP21:AP22)</f>
        <v>1682</v>
      </c>
      <c r="AQ23" s="40">
        <f t="shared" si="19"/>
        <v>1628</v>
      </c>
      <c r="AR23" s="40">
        <f t="shared" ref="AR23:AS23" si="20">SUM(AR21:AR22)</f>
        <v>1674</v>
      </c>
      <c r="AS23" s="40">
        <f t="shared" si="20"/>
        <v>1645</v>
      </c>
      <c r="AT23" s="40">
        <f t="shared" ref="AT23:AU23" si="21">SUM(AT21:AT22)</f>
        <v>1652</v>
      </c>
      <c r="AU23" s="40">
        <f t="shared" si="21"/>
        <v>1678</v>
      </c>
      <c r="AV23" s="40">
        <f t="shared" ref="AV23:AX23" si="22">SUM(AV21:AV22)</f>
        <v>1339</v>
      </c>
      <c r="AW23" s="40">
        <f t="shared" si="22"/>
        <v>1682</v>
      </c>
      <c r="AX23" s="40">
        <f t="shared" si="22"/>
        <v>1691</v>
      </c>
      <c r="AY23" s="40">
        <f t="shared" ref="AY23:AZ23" si="23">SUM(AY21:AY22)</f>
        <v>1636</v>
      </c>
      <c r="AZ23" s="40">
        <f t="shared" si="23"/>
        <v>1328</v>
      </c>
      <c r="BA23" s="40">
        <f t="shared" ref="BA23" si="24">SUM(BA21:BA22)</f>
        <v>1118</v>
      </c>
    </row>
    <row r="24" spans="1:54" s="14" customFormat="1" ht="15.75" thickBot="1" x14ac:dyDescent="0.3">
      <c r="A24" s="16" t="s">
        <v>15</v>
      </c>
      <c r="B24" s="17">
        <f t="shared" ref="B24:C24" si="25">B15+B20+B23</f>
        <v>7667</v>
      </c>
      <c r="C24" s="18">
        <f t="shared" si="25"/>
        <v>7772</v>
      </c>
      <c r="D24" s="18">
        <f t="shared" ref="D24:E24" si="26">D15+D20+D23</f>
        <v>7760</v>
      </c>
      <c r="E24" s="18">
        <f t="shared" si="26"/>
        <v>8046</v>
      </c>
      <c r="F24" s="18">
        <f t="shared" ref="F24:G24" si="27">F15+F20+F23</f>
        <v>7704</v>
      </c>
      <c r="G24" s="18">
        <f t="shared" si="27"/>
        <v>7362</v>
      </c>
      <c r="H24" s="18">
        <f t="shared" ref="H24:I24" si="28">H15+H20+H23</f>
        <v>5697</v>
      </c>
      <c r="I24" s="18">
        <f t="shared" si="28"/>
        <v>7338</v>
      </c>
      <c r="J24" s="18">
        <f t="shared" ref="J24:K24" si="29">J15+J20+J23</f>
        <v>8096</v>
      </c>
      <c r="K24" s="18">
        <f t="shared" si="29"/>
        <v>7839</v>
      </c>
      <c r="L24" s="18">
        <f t="shared" ref="L24:M24" si="30">L15+L20+L23</f>
        <v>7934</v>
      </c>
      <c r="M24" s="18">
        <f t="shared" si="30"/>
        <v>7659</v>
      </c>
      <c r="N24" s="18">
        <f t="shared" ref="N24:O24" si="31">N15+N20+N23</f>
        <v>7550</v>
      </c>
      <c r="O24" s="18">
        <f t="shared" si="31"/>
        <v>7718</v>
      </c>
      <c r="P24" s="18">
        <f t="shared" ref="P24:Q24" si="32">P15+P20+P23</f>
        <v>8127</v>
      </c>
      <c r="Q24" s="18">
        <f t="shared" si="32"/>
        <v>8143</v>
      </c>
      <c r="R24" s="18">
        <f t="shared" ref="R24:S24" si="33">R15+R20+R23</f>
        <v>7943</v>
      </c>
      <c r="S24" s="18">
        <f t="shared" si="33"/>
        <v>8170</v>
      </c>
      <c r="T24" s="18">
        <f t="shared" ref="T24:U24" si="34">T15+T20+T23</f>
        <v>8217</v>
      </c>
      <c r="U24" s="18">
        <f t="shared" si="34"/>
        <v>8037</v>
      </c>
      <c r="V24" s="18">
        <f t="shared" ref="V24:W24" si="35">V15+V20+V23</f>
        <v>8292</v>
      </c>
      <c r="W24" s="18">
        <f t="shared" si="35"/>
        <v>7759</v>
      </c>
      <c r="X24" s="18">
        <f t="shared" ref="X24:Y24" si="36">X15+X20+X23</f>
        <v>8285</v>
      </c>
      <c r="Y24" s="18">
        <f t="shared" si="36"/>
        <v>8031</v>
      </c>
      <c r="Z24" s="18">
        <f t="shared" ref="Z24:AA24" si="37">Z15+Z20+Z23</f>
        <v>8152</v>
      </c>
      <c r="AA24" s="18">
        <f t="shared" si="37"/>
        <v>7961</v>
      </c>
      <c r="AB24" s="18">
        <f t="shared" ref="AB24:AC24" si="38">AB15+AB20+AB23</f>
        <v>7307</v>
      </c>
      <c r="AC24" s="18">
        <f t="shared" si="38"/>
        <v>8100</v>
      </c>
      <c r="AD24" s="18">
        <f t="shared" ref="AD24:AE24" si="39">AD15+AD20+AD23</f>
        <v>7841</v>
      </c>
      <c r="AE24" s="18">
        <f t="shared" si="39"/>
        <v>7689</v>
      </c>
      <c r="AF24" s="18">
        <f t="shared" ref="AF24:AG24" si="40">AF15+AF20+AF23</f>
        <v>7850</v>
      </c>
      <c r="AG24" s="18">
        <f t="shared" si="40"/>
        <v>8034</v>
      </c>
      <c r="AH24" s="18">
        <f t="shared" ref="AH24:AI24" si="41">AH15+AH20+AH23</f>
        <v>7730</v>
      </c>
      <c r="AI24" s="18">
        <f t="shared" si="41"/>
        <v>7862</v>
      </c>
      <c r="AJ24" s="18">
        <f t="shared" ref="AJ24:AK24" si="42">AJ15+AJ20+AJ23</f>
        <v>7656</v>
      </c>
      <c r="AK24" s="18">
        <f t="shared" si="42"/>
        <v>7664</v>
      </c>
      <c r="AL24" s="18">
        <f t="shared" ref="AL24:AM24" si="43">AL15+AL20+AL23</f>
        <v>7937</v>
      </c>
      <c r="AM24" s="18">
        <f t="shared" si="43"/>
        <v>8070</v>
      </c>
      <c r="AN24" s="18">
        <f t="shared" ref="AN24:AO24" si="44">AN15+AN20+AN23</f>
        <v>8507</v>
      </c>
      <c r="AO24" s="18">
        <f t="shared" si="44"/>
        <v>8480</v>
      </c>
      <c r="AP24" s="18">
        <f t="shared" ref="AP24:AQ24" si="45">AP15+AP20+AP23</f>
        <v>7795</v>
      </c>
      <c r="AQ24" s="18">
        <f t="shared" si="45"/>
        <v>8133</v>
      </c>
      <c r="AR24" s="18">
        <f t="shared" ref="AR24:AS24" si="46">AR15+AR20+AR23</f>
        <v>8082</v>
      </c>
      <c r="AS24" s="18">
        <f t="shared" si="46"/>
        <v>7973</v>
      </c>
      <c r="AT24" s="18">
        <f t="shared" ref="AT24:AU24" si="47">AT15+AT20+AT23</f>
        <v>7948</v>
      </c>
      <c r="AU24" s="18">
        <f t="shared" si="47"/>
        <v>8286</v>
      </c>
      <c r="AV24" s="18">
        <f t="shared" ref="AV24:AX24" si="48">AV15+AV20+AV23</f>
        <v>7006</v>
      </c>
      <c r="AW24" s="18">
        <f t="shared" si="48"/>
        <v>8936</v>
      </c>
      <c r="AX24" s="18">
        <f t="shared" si="48"/>
        <v>8127</v>
      </c>
      <c r="AY24" s="18">
        <f t="shared" ref="AY24:AZ24" si="49">AY15+AY20+AY23</f>
        <v>7838</v>
      </c>
      <c r="AZ24" s="18">
        <f t="shared" si="49"/>
        <v>6943</v>
      </c>
      <c r="BA24" s="18">
        <f t="shared" ref="BA24" si="50">BA15+BA20+BA23</f>
        <v>6797</v>
      </c>
    </row>
    <row r="26" spans="1:54" ht="15" thickBot="1" x14ac:dyDescent="0.25"/>
    <row r="27" spans="1:54" ht="21" thickBot="1" x14ac:dyDescent="0.35">
      <c r="A27" s="52" t="s">
        <v>20</v>
      </c>
      <c r="B27" s="53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3"/>
      <c r="W27" s="53"/>
      <c r="X27" s="53"/>
      <c r="Y27" s="53"/>
      <c r="Z27" s="53"/>
      <c r="AA27" s="53"/>
      <c r="AB27" s="53"/>
      <c r="AC27" s="53"/>
      <c r="AD27" s="53"/>
      <c r="AE27" s="53"/>
      <c r="AF27" s="53"/>
      <c r="AG27" s="53"/>
      <c r="AH27" s="53"/>
      <c r="AI27" s="53"/>
      <c r="AJ27" s="53"/>
      <c r="AK27" s="53"/>
      <c r="AL27" s="53"/>
      <c r="AM27" s="53"/>
      <c r="AN27" s="53"/>
      <c r="AO27" s="53"/>
      <c r="AP27" s="53"/>
      <c r="AQ27" s="53"/>
      <c r="AR27" s="53"/>
      <c r="AS27" s="53"/>
      <c r="AT27" s="53"/>
      <c r="AU27" s="53"/>
      <c r="AV27" s="53"/>
      <c r="AW27" s="53"/>
      <c r="AX27" s="53"/>
      <c r="AY27" s="53"/>
      <c r="AZ27" s="53"/>
      <c r="BA27" s="53"/>
    </row>
    <row r="28" spans="1:54" ht="15" thickBot="1" x14ac:dyDescent="0.25"/>
    <row r="29" spans="1:54" ht="15" x14ac:dyDescent="0.25">
      <c r="A29" s="2" t="s">
        <v>23</v>
      </c>
      <c r="B29" s="3">
        <v>1</v>
      </c>
      <c r="C29" s="3">
        <v>2</v>
      </c>
      <c r="D29" s="3">
        <v>3</v>
      </c>
      <c r="E29" s="3">
        <v>4</v>
      </c>
      <c r="F29" s="3">
        <v>5</v>
      </c>
      <c r="G29" s="3">
        <v>6</v>
      </c>
      <c r="H29" s="3">
        <v>7</v>
      </c>
      <c r="I29" s="3">
        <v>8</v>
      </c>
      <c r="J29" s="3">
        <v>9</v>
      </c>
      <c r="K29" s="3">
        <v>10</v>
      </c>
      <c r="L29" s="3">
        <v>11</v>
      </c>
      <c r="M29" s="3">
        <v>12</v>
      </c>
      <c r="N29" s="3">
        <v>13</v>
      </c>
      <c r="O29" s="3">
        <v>14</v>
      </c>
      <c r="P29" s="3">
        <v>15</v>
      </c>
      <c r="Q29" s="3">
        <v>16</v>
      </c>
      <c r="R29" s="3">
        <v>17</v>
      </c>
      <c r="S29" s="3">
        <v>18</v>
      </c>
      <c r="T29" s="3">
        <v>19</v>
      </c>
      <c r="U29" s="3">
        <v>20</v>
      </c>
      <c r="V29" s="3">
        <v>21</v>
      </c>
      <c r="W29" s="3">
        <v>22</v>
      </c>
      <c r="X29" s="3">
        <v>23</v>
      </c>
      <c r="Y29" s="3">
        <v>24</v>
      </c>
      <c r="Z29" s="3">
        <v>25</v>
      </c>
      <c r="AA29" s="3">
        <v>26</v>
      </c>
      <c r="AB29" s="3">
        <v>27</v>
      </c>
      <c r="AC29" s="3">
        <v>28</v>
      </c>
      <c r="AD29" s="3">
        <v>29</v>
      </c>
      <c r="AE29" s="3">
        <v>30</v>
      </c>
      <c r="AF29" s="3">
        <v>31</v>
      </c>
      <c r="AG29" s="3">
        <v>32</v>
      </c>
      <c r="AH29" s="3">
        <v>33</v>
      </c>
      <c r="AI29" s="3">
        <v>34</v>
      </c>
      <c r="AJ29" s="3">
        <v>35</v>
      </c>
      <c r="AK29" s="3">
        <v>36</v>
      </c>
      <c r="AL29" s="3">
        <v>37</v>
      </c>
      <c r="AM29" s="3">
        <v>38</v>
      </c>
      <c r="AN29" s="3">
        <v>39</v>
      </c>
      <c r="AO29" s="3">
        <v>40</v>
      </c>
      <c r="AP29" s="3">
        <v>41</v>
      </c>
      <c r="AQ29" s="3">
        <v>42</v>
      </c>
      <c r="AR29" s="3">
        <v>43</v>
      </c>
      <c r="AS29" s="3">
        <v>44</v>
      </c>
      <c r="AT29" s="3">
        <v>45</v>
      </c>
      <c r="AU29" s="3">
        <v>46</v>
      </c>
      <c r="AV29" s="3">
        <v>47</v>
      </c>
      <c r="AW29" s="3">
        <v>48</v>
      </c>
      <c r="AX29" s="3">
        <v>49</v>
      </c>
      <c r="AY29" s="3">
        <v>50</v>
      </c>
      <c r="AZ29" s="3">
        <v>51</v>
      </c>
      <c r="BA29" s="3">
        <v>52</v>
      </c>
      <c r="BB29" s="4"/>
    </row>
    <row r="30" spans="1:54" ht="15.75" thickBot="1" x14ac:dyDescent="0.3">
      <c r="A30" s="5" t="s">
        <v>1</v>
      </c>
      <c r="B30" s="6">
        <v>44205</v>
      </c>
      <c r="C30" s="6">
        <v>44212</v>
      </c>
      <c r="D30" s="6">
        <v>44219</v>
      </c>
      <c r="E30" s="6">
        <v>44226</v>
      </c>
      <c r="F30" s="6">
        <v>44233</v>
      </c>
      <c r="G30" s="6">
        <v>44240</v>
      </c>
      <c r="H30" s="6">
        <v>44247</v>
      </c>
      <c r="I30" s="6">
        <v>44254</v>
      </c>
      <c r="J30" s="6">
        <v>44261</v>
      </c>
      <c r="K30" s="6">
        <v>44268</v>
      </c>
      <c r="L30" s="6">
        <v>44275</v>
      </c>
      <c r="M30" s="6">
        <v>44282</v>
      </c>
      <c r="N30" s="6">
        <v>44289</v>
      </c>
      <c r="O30" s="6">
        <v>44296</v>
      </c>
      <c r="P30" s="6">
        <v>44303</v>
      </c>
      <c r="Q30" s="6">
        <v>44310</v>
      </c>
      <c r="R30" s="6">
        <v>44317</v>
      </c>
      <c r="S30" s="6">
        <v>44324</v>
      </c>
      <c r="T30" s="6">
        <v>44331</v>
      </c>
      <c r="U30" s="6">
        <v>44338</v>
      </c>
      <c r="V30" s="6">
        <v>44345</v>
      </c>
      <c r="W30" s="6">
        <v>44352</v>
      </c>
      <c r="X30" s="6">
        <v>44359</v>
      </c>
      <c r="Y30" s="6">
        <v>44366</v>
      </c>
      <c r="Z30" s="6">
        <v>44373</v>
      </c>
      <c r="AA30" s="6">
        <v>44380</v>
      </c>
      <c r="AB30" s="6">
        <v>44387</v>
      </c>
      <c r="AC30" s="6">
        <v>44394</v>
      </c>
      <c r="AD30" s="6">
        <v>44401</v>
      </c>
      <c r="AE30" s="6">
        <v>44408</v>
      </c>
      <c r="AF30" s="6">
        <v>44415</v>
      </c>
      <c r="AG30" s="6">
        <v>44422</v>
      </c>
      <c r="AH30" s="6">
        <v>44429</v>
      </c>
      <c r="AI30" s="6">
        <v>44436</v>
      </c>
      <c r="AJ30" s="6">
        <v>44443</v>
      </c>
      <c r="AK30" s="6">
        <v>44450</v>
      </c>
      <c r="AL30" s="6">
        <v>44457</v>
      </c>
      <c r="AM30" s="6">
        <v>44464</v>
      </c>
      <c r="AN30" s="6">
        <v>44471</v>
      </c>
      <c r="AO30" s="6">
        <v>44478</v>
      </c>
      <c r="AP30" s="6">
        <v>44485</v>
      </c>
      <c r="AQ30" s="6">
        <v>44492</v>
      </c>
      <c r="AR30" s="6">
        <v>44499</v>
      </c>
      <c r="AS30" s="6">
        <v>44506</v>
      </c>
      <c r="AT30" s="6">
        <v>44513</v>
      </c>
      <c r="AU30" s="6">
        <v>44520</v>
      </c>
      <c r="AV30" s="6">
        <v>44527</v>
      </c>
      <c r="AW30" s="6">
        <v>44534</v>
      </c>
      <c r="AX30" s="6">
        <v>44541</v>
      </c>
      <c r="AY30" s="6">
        <v>44548</v>
      </c>
      <c r="AZ30" s="6">
        <v>44555</v>
      </c>
      <c r="BA30" s="6">
        <v>44562</v>
      </c>
    </row>
    <row r="31" spans="1:54" x14ac:dyDescent="0.2">
      <c r="A31" s="7" t="s">
        <v>2</v>
      </c>
      <c r="B31" s="8">
        <v>16096</v>
      </c>
      <c r="C31" s="37">
        <v>19530</v>
      </c>
      <c r="D31" s="37">
        <v>14608</v>
      </c>
      <c r="E31" s="37">
        <v>16752</v>
      </c>
      <c r="F31" s="37">
        <v>15718</v>
      </c>
      <c r="G31" s="37">
        <v>14975</v>
      </c>
      <c r="H31" s="37">
        <v>11784</v>
      </c>
      <c r="I31" s="37">
        <v>15170</v>
      </c>
      <c r="J31" s="37">
        <v>16244</v>
      </c>
      <c r="K31" s="37">
        <v>16797</v>
      </c>
      <c r="L31" s="37">
        <v>16456</v>
      </c>
      <c r="M31" s="37">
        <v>15549</v>
      </c>
      <c r="N31" s="37">
        <v>15512</v>
      </c>
      <c r="O31" s="37">
        <v>16928</v>
      </c>
      <c r="P31" s="37">
        <v>17496</v>
      </c>
      <c r="Q31" s="37">
        <v>17071</v>
      </c>
      <c r="R31" s="37">
        <v>16652</v>
      </c>
      <c r="S31" s="37">
        <v>16525</v>
      </c>
      <c r="T31" s="37">
        <v>16420</v>
      </c>
      <c r="U31" s="37">
        <v>14997</v>
      </c>
      <c r="V31" s="37">
        <v>16112</v>
      </c>
      <c r="W31" s="37">
        <v>15253</v>
      </c>
      <c r="X31" s="37">
        <v>14505</v>
      </c>
      <c r="Y31" s="37">
        <v>14492</v>
      </c>
      <c r="Z31" s="37">
        <v>14596</v>
      </c>
      <c r="AA31" s="37">
        <v>14135</v>
      </c>
      <c r="AB31" s="37">
        <v>11960</v>
      </c>
      <c r="AC31" s="37">
        <v>14565</v>
      </c>
      <c r="AD31" s="37">
        <v>13708</v>
      </c>
      <c r="AE31" s="37">
        <v>13297</v>
      </c>
      <c r="AF31" s="37">
        <v>14029</v>
      </c>
      <c r="AG31" s="37">
        <v>13999</v>
      </c>
      <c r="AH31" s="37">
        <v>13368</v>
      </c>
      <c r="AI31" s="37">
        <v>14495</v>
      </c>
      <c r="AJ31" s="37">
        <v>13152</v>
      </c>
      <c r="AK31" s="37">
        <v>13966</v>
      </c>
      <c r="AL31" s="37">
        <v>14449</v>
      </c>
      <c r="AM31" s="37">
        <v>15532</v>
      </c>
      <c r="AN31" s="37">
        <v>16421</v>
      </c>
      <c r="AO31" s="37">
        <v>17859</v>
      </c>
      <c r="AP31" s="37">
        <v>16938</v>
      </c>
      <c r="AQ31" s="37">
        <v>17089</v>
      </c>
      <c r="AR31" s="37">
        <v>16808</v>
      </c>
      <c r="AS31" s="37">
        <v>17804</v>
      </c>
      <c r="AT31" s="37">
        <v>16157</v>
      </c>
      <c r="AU31" s="37">
        <v>15970</v>
      </c>
      <c r="AV31" s="37">
        <v>14504</v>
      </c>
      <c r="AW31" s="37">
        <v>18714</v>
      </c>
      <c r="AX31" s="37">
        <v>15552</v>
      </c>
      <c r="AY31" s="37">
        <v>14941</v>
      </c>
      <c r="AZ31" s="37">
        <v>12988</v>
      </c>
      <c r="BA31" s="37">
        <v>13871</v>
      </c>
    </row>
    <row r="32" spans="1:54" x14ac:dyDescent="0.2">
      <c r="A32" s="9" t="s">
        <v>3</v>
      </c>
      <c r="B32" s="10">
        <v>3555</v>
      </c>
      <c r="C32" s="20">
        <v>3285</v>
      </c>
      <c r="D32" s="20">
        <v>3377</v>
      </c>
      <c r="E32" s="20">
        <v>3234</v>
      </c>
      <c r="F32" s="20">
        <v>3921</v>
      </c>
      <c r="G32" s="20">
        <v>2749</v>
      </c>
      <c r="H32" s="20">
        <v>2915</v>
      </c>
      <c r="I32" s="20">
        <v>3964</v>
      </c>
      <c r="J32" s="20">
        <v>3319</v>
      </c>
      <c r="K32" s="20">
        <v>3354</v>
      </c>
      <c r="L32" s="20">
        <v>4273</v>
      </c>
      <c r="M32" s="20">
        <v>3597</v>
      </c>
      <c r="N32" s="20">
        <v>3739</v>
      </c>
      <c r="O32" s="20">
        <v>4085</v>
      </c>
      <c r="P32" s="20">
        <v>3950</v>
      </c>
      <c r="Q32" s="20">
        <v>4509</v>
      </c>
      <c r="R32" s="20">
        <v>4187</v>
      </c>
      <c r="S32" s="20">
        <v>4185</v>
      </c>
      <c r="T32" s="20">
        <v>4500</v>
      </c>
      <c r="U32" s="20">
        <v>4004</v>
      </c>
      <c r="V32" s="20">
        <v>4605</v>
      </c>
      <c r="W32" s="20">
        <v>4551</v>
      </c>
      <c r="X32" s="20">
        <v>3959</v>
      </c>
      <c r="Y32" s="20">
        <v>3618</v>
      </c>
      <c r="Z32" s="20">
        <v>4207</v>
      </c>
      <c r="AA32" s="20">
        <v>3930</v>
      </c>
      <c r="AB32" s="20">
        <v>4404</v>
      </c>
      <c r="AC32" s="20">
        <v>3830</v>
      </c>
      <c r="AD32" s="20">
        <v>4027</v>
      </c>
      <c r="AE32" s="20">
        <v>4378</v>
      </c>
      <c r="AF32" s="20">
        <v>4157</v>
      </c>
      <c r="AG32" s="20">
        <v>4117</v>
      </c>
      <c r="AH32" s="20">
        <v>4107</v>
      </c>
      <c r="AI32" s="20">
        <v>4206</v>
      </c>
      <c r="AJ32" s="20">
        <v>3879</v>
      </c>
      <c r="AK32" s="20">
        <v>4219</v>
      </c>
      <c r="AL32" s="20">
        <v>4483</v>
      </c>
      <c r="AM32" s="20">
        <v>4093</v>
      </c>
      <c r="AN32" s="20">
        <v>4291</v>
      </c>
      <c r="AO32" s="20">
        <v>4615</v>
      </c>
      <c r="AP32" s="20">
        <v>3607</v>
      </c>
      <c r="AQ32" s="20">
        <v>3433</v>
      </c>
      <c r="AR32" s="20">
        <v>2965</v>
      </c>
      <c r="AS32" s="20">
        <v>3668</v>
      </c>
      <c r="AT32" s="20">
        <v>3215</v>
      </c>
      <c r="AU32" s="20">
        <v>4095</v>
      </c>
      <c r="AV32" s="20">
        <v>3358</v>
      </c>
      <c r="AW32" s="20">
        <v>4265</v>
      </c>
      <c r="AX32" s="20">
        <v>3986</v>
      </c>
      <c r="AY32" s="20">
        <v>3394</v>
      </c>
      <c r="AZ32" s="20">
        <v>3459</v>
      </c>
      <c r="BA32" s="20">
        <v>2920</v>
      </c>
    </row>
    <row r="33" spans="1:53" x14ac:dyDescent="0.2">
      <c r="A33" s="9" t="s">
        <v>4</v>
      </c>
      <c r="B33" s="10">
        <v>3562</v>
      </c>
      <c r="C33" s="20">
        <v>3794</v>
      </c>
      <c r="D33" s="20">
        <v>3528</v>
      </c>
      <c r="E33" s="20">
        <v>3941</v>
      </c>
      <c r="F33" s="20">
        <v>3585</v>
      </c>
      <c r="G33" s="20">
        <v>3667</v>
      </c>
      <c r="H33" s="20">
        <v>2779</v>
      </c>
      <c r="I33" s="20">
        <v>2960</v>
      </c>
      <c r="J33" s="20">
        <v>3279</v>
      </c>
      <c r="K33" s="20">
        <v>3622</v>
      </c>
      <c r="L33" s="20">
        <v>3680</v>
      </c>
      <c r="M33" s="20">
        <v>3819</v>
      </c>
      <c r="N33" s="20">
        <v>3705</v>
      </c>
      <c r="O33" s="20">
        <v>3591</v>
      </c>
      <c r="P33" s="20">
        <v>3757</v>
      </c>
      <c r="Q33" s="20">
        <v>4052</v>
      </c>
      <c r="R33" s="20">
        <v>3767</v>
      </c>
      <c r="S33" s="20">
        <v>3712</v>
      </c>
      <c r="T33" s="20">
        <v>3657</v>
      </c>
      <c r="U33" s="20">
        <v>3728</v>
      </c>
      <c r="V33" s="20">
        <v>3879</v>
      </c>
      <c r="W33" s="20">
        <v>3425</v>
      </c>
      <c r="X33" s="20">
        <v>3814</v>
      </c>
      <c r="Y33" s="20">
        <v>3662</v>
      </c>
      <c r="Z33" s="20">
        <v>3451</v>
      </c>
      <c r="AA33" s="20">
        <v>3876</v>
      </c>
      <c r="AB33" s="20">
        <v>3554</v>
      </c>
      <c r="AC33" s="20">
        <v>3658</v>
      </c>
      <c r="AD33" s="20">
        <v>3415</v>
      </c>
      <c r="AE33" s="20">
        <v>3622</v>
      </c>
      <c r="AF33" s="20">
        <v>3840</v>
      </c>
      <c r="AG33" s="20">
        <v>3454</v>
      </c>
      <c r="AH33" s="20">
        <v>3574</v>
      </c>
      <c r="AI33" s="20">
        <v>3893</v>
      </c>
      <c r="AJ33" s="20">
        <v>3984</v>
      </c>
      <c r="AK33" s="20">
        <v>3744</v>
      </c>
      <c r="AL33" s="20">
        <v>3357</v>
      </c>
      <c r="AM33" s="20">
        <v>3631</v>
      </c>
      <c r="AN33" s="20">
        <v>4016</v>
      </c>
      <c r="AO33" s="20">
        <v>3707</v>
      </c>
      <c r="AP33" s="20">
        <v>3979</v>
      </c>
      <c r="AQ33" s="20">
        <v>3998</v>
      </c>
      <c r="AR33" s="20">
        <v>3858</v>
      </c>
      <c r="AS33" s="20">
        <v>3906</v>
      </c>
      <c r="AT33" s="20">
        <v>3888</v>
      </c>
      <c r="AU33" s="20">
        <v>3338</v>
      </c>
      <c r="AV33" s="20">
        <v>3249</v>
      </c>
      <c r="AW33" s="20">
        <v>3991</v>
      </c>
      <c r="AX33" s="20">
        <v>3705</v>
      </c>
      <c r="AY33" s="20">
        <v>3367</v>
      </c>
      <c r="AZ33" s="20">
        <v>3076</v>
      </c>
      <c r="BA33" s="20">
        <v>2617</v>
      </c>
    </row>
    <row r="34" spans="1:53" x14ac:dyDescent="0.2">
      <c r="A34" s="9" t="s">
        <v>5</v>
      </c>
      <c r="B34" s="10">
        <v>13822</v>
      </c>
      <c r="C34" s="20">
        <v>11097</v>
      </c>
      <c r="D34" s="20">
        <v>15964</v>
      </c>
      <c r="E34" s="20">
        <v>14884</v>
      </c>
      <c r="F34" s="20">
        <v>13253</v>
      </c>
      <c r="G34" s="20">
        <v>13592</v>
      </c>
      <c r="H34" s="20">
        <v>11011</v>
      </c>
      <c r="I34" s="20">
        <v>14103</v>
      </c>
      <c r="J34" s="20">
        <v>15620</v>
      </c>
      <c r="K34" s="20">
        <v>13895</v>
      </c>
      <c r="L34" s="20">
        <v>13601</v>
      </c>
      <c r="M34" s="20">
        <v>12683</v>
      </c>
      <c r="N34" s="20">
        <v>10726</v>
      </c>
      <c r="O34" s="20">
        <v>13656</v>
      </c>
      <c r="P34" s="20">
        <v>14058</v>
      </c>
      <c r="Q34" s="20">
        <v>14640</v>
      </c>
      <c r="R34" s="20">
        <v>14360</v>
      </c>
      <c r="S34" s="20">
        <v>15012</v>
      </c>
      <c r="T34" s="20">
        <v>15434</v>
      </c>
      <c r="U34" s="20">
        <v>14315</v>
      </c>
      <c r="V34" s="20">
        <v>16344</v>
      </c>
      <c r="W34" s="20">
        <v>16147</v>
      </c>
      <c r="X34" s="20">
        <v>16664</v>
      </c>
      <c r="Y34" s="20">
        <v>16877</v>
      </c>
      <c r="Z34" s="20">
        <v>17700</v>
      </c>
      <c r="AA34" s="20">
        <v>16158</v>
      </c>
      <c r="AB34" s="20">
        <v>17028</v>
      </c>
      <c r="AC34" s="20">
        <v>18425</v>
      </c>
      <c r="AD34" s="20">
        <v>17387</v>
      </c>
      <c r="AE34" s="20">
        <v>16514</v>
      </c>
      <c r="AF34" s="20">
        <v>17806</v>
      </c>
      <c r="AG34" s="20">
        <v>17853</v>
      </c>
      <c r="AH34" s="20">
        <v>16335</v>
      </c>
      <c r="AI34" s="20">
        <v>18058</v>
      </c>
      <c r="AJ34" s="20">
        <v>15941</v>
      </c>
      <c r="AK34" s="20">
        <v>20288</v>
      </c>
      <c r="AL34" s="20">
        <v>17414</v>
      </c>
      <c r="AM34" s="20">
        <v>17507</v>
      </c>
      <c r="AN34" s="20">
        <v>18599</v>
      </c>
      <c r="AO34" s="20">
        <v>17778</v>
      </c>
      <c r="AP34" s="20">
        <v>13803</v>
      </c>
      <c r="AQ34" s="20">
        <v>16796</v>
      </c>
      <c r="AR34" s="20">
        <v>17137</v>
      </c>
      <c r="AS34" s="20">
        <v>15138</v>
      </c>
      <c r="AT34" s="20">
        <v>18299</v>
      </c>
      <c r="AU34" s="20">
        <v>15517</v>
      </c>
      <c r="AV34" s="20">
        <v>16277</v>
      </c>
      <c r="AW34" s="20">
        <v>18619</v>
      </c>
      <c r="AX34" s="20">
        <v>16419</v>
      </c>
      <c r="AY34" s="20">
        <v>15200</v>
      </c>
      <c r="AZ34" s="20">
        <v>15525</v>
      </c>
      <c r="BA34" s="20">
        <v>15614</v>
      </c>
    </row>
    <row r="35" spans="1:53" s="14" customFormat="1" ht="15" x14ac:dyDescent="0.25">
      <c r="A35" s="11" t="s">
        <v>16</v>
      </c>
      <c r="B35" s="13">
        <f t="shared" ref="B35:BA35" si="51">SUM(B31:B34)</f>
        <v>37035</v>
      </c>
      <c r="C35" s="38">
        <f t="shared" si="51"/>
        <v>37706</v>
      </c>
      <c r="D35" s="38">
        <f t="shared" si="51"/>
        <v>37477</v>
      </c>
      <c r="E35" s="38">
        <f t="shared" si="51"/>
        <v>38811</v>
      </c>
      <c r="F35" s="38">
        <f t="shared" si="51"/>
        <v>36477</v>
      </c>
      <c r="G35" s="38">
        <f t="shared" si="51"/>
        <v>34983</v>
      </c>
      <c r="H35" s="38">
        <f t="shared" si="51"/>
        <v>28489</v>
      </c>
      <c r="I35" s="38">
        <f t="shared" si="51"/>
        <v>36197</v>
      </c>
      <c r="J35" s="38">
        <f t="shared" si="51"/>
        <v>38462</v>
      </c>
      <c r="K35" s="38">
        <f t="shared" si="51"/>
        <v>37668</v>
      </c>
      <c r="L35" s="38">
        <f t="shared" si="51"/>
        <v>38010</v>
      </c>
      <c r="M35" s="38">
        <f t="shared" si="51"/>
        <v>35648</v>
      </c>
      <c r="N35" s="38">
        <f t="shared" si="51"/>
        <v>33682</v>
      </c>
      <c r="O35" s="38">
        <f t="shared" si="51"/>
        <v>38260</v>
      </c>
      <c r="P35" s="38">
        <f t="shared" si="51"/>
        <v>39261</v>
      </c>
      <c r="Q35" s="38">
        <f t="shared" si="51"/>
        <v>40272</v>
      </c>
      <c r="R35" s="38">
        <f t="shared" si="51"/>
        <v>38966</v>
      </c>
      <c r="S35" s="38">
        <f t="shared" si="51"/>
        <v>39434</v>
      </c>
      <c r="T35" s="38">
        <f t="shared" si="51"/>
        <v>40011</v>
      </c>
      <c r="U35" s="38">
        <f t="shared" si="51"/>
        <v>37044</v>
      </c>
      <c r="V35" s="38">
        <f t="shared" si="51"/>
        <v>40940</v>
      </c>
      <c r="W35" s="38">
        <f t="shared" si="51"/>
        <v>39376</v>
      </c>
      <c r="X35" s="38">
        <f t="shared" si="51"/>
        <v>38942</v>
      </c>
      <c r="Y35" s="38">
        <f t="shared" si="51"/>
        <v>38649</v>
      </c>
      <c r="Z35" s="38">
        <f t="shared" si="51"/>
        <v>39954</v>
      </c>
      <c r="AA35" s="38">
        <f t="shared" si="51"/>
        <v>38099</v>
      </c>
      <c r="AB35" s="38">
        <f t="shared" si="51"/>
        <v>36946</v>
      </c>
      <c r="AC35" s="38">
        <f t="shared" si="51"/>
        <v>40478</v>
      </c>
      <c r="AD35" s="38">
        <f t="shared" si="51"/>
        <v>38537</v>
      </c>
      <c r="AE35" s="38">
        <f t="shared" si="51"/>
        <v>37811</v>
      </c>
      <c r="AF35" s="38">
        <f t="shared" si="51"/>
        <v>39832</v>
      </c>
      <c r="AG35" s="38">
        <f t="shared" si="51"/>
        <v>39423</v>
      </c>
      <c r="AH35" s="38">
        <f t="shared" si="51"/>
        <v>37384</v>
      </c>
      <c r="AI35" s="38">
        <f t="shared" si="51"/>
        <v>40652</v>
      </c>
      <c r="AJ35" s="38">
        <f t="shared" si="51"/>
        <v>36956</v>
      </c>
      <c r="AK35" s="38">
        <f t="shared" si="51"/>
        <v>42217</v>
      </c>
      <c r="AL35" s="38">
        <f t="shared" si="51"/>
        <v>39703</v>
      </c>
      <c r="AM35" s="38">
        <f t="shared" si="51"/>
        <v>40763</v>
      </c>
      <c r="AN35" s="38">
        <f t="shared" si="51"/>
        <v>43327</v>
      </c>
      <c r="AO35" s="38">
        <f t="shared" si="51"/>
        <v>43959</v>
      </c>
      <c r="AP35" s="38">
        <f t="shared" si="51"/>
        <v>38327</v>
      </c>
      <c r="AQ35" s="38">
        <f t="shared" si="51"/>
        <v>41316</v>
      </c>
      <c r="AR35" s="38">
        <f t="shared" si="51"/>
        <v>40768</v>
      </c>
      <c r="AS35" s="38">
        <f t="shared" si="51"/>
        <v>40516</v>
      </c>
      <c r="AT35" s="38">
        <f t="shared" si="51"/>
        <v>41559</v>
      </c>
      <c r="AU35" s="38">
        <f t="shared" si="51"/>
        <v>38920</v>
      </c>
      <c r="AV35" s="38">
        <f t="shared" si="51"/>
        <v>37388</v>
      </c>
      <c r="AW35" s="38">
        <f t="shared" si="51"/>
        <v>45589</v>
      </c>
      <c r="AX35" s="38">
        <f t="shared" si="51"/>
        <v>39662</v>
      </c>
      <c r="AY35" s="38">
        <f t="shared" si="51"/>
        <v>36902</v>
      </c>
      <c r="AZ35" s="38">
        <f t="shared" si="51"/>
        <v>35048</v>
      </c>
      <c r="BA35" s="38">
        <f t="shared" si="51"/>
        <v>35022</v>
      </c>
    </row>
    <row r="36" spans="1:53" x14ac:dyDescent="0.2">
      <c r="A36" s="9" t="s">
        <v>6</v>
      </c>
      <c r="B36" s="10">
        <v>13159</v>
      </c>
      <c r="C36" s="20">
        <v>11738</v>
      </c>
      <c r="D36" s="20">
        <v>11150</v>
      </c>
      <c r="E36" s="20">
        <v>12660</v>
      </c>
      <c r="F36" s="20">
        <v>12740</v>
      </c>
      <c r="G36" s="20">
        <v>12995</v>
      </c>
      <c r="H36" s="20">
        <v>7857</v>
      </c>
      <c r="I36" s="20">
        <v>8784</v>
      </c>
      <c r="J36" s="20">
        <v>9594</v>
      </c>
      <c r="K36" s="20">
        <v>9739</v>
      </c>
      <c r="L36" s="20">
        <v>9951</v>
      </c>
      <c r="M36" s="20">
        <v>10520</v>
      </c>
      <c r="N36" s="20">
        <v>12168</v>
      </c>
      <c r="O36" s="20">
        <v>11862</v>
      </c>
      <c r="P36" s="20">
        <v>11124</v>
      </c>
      <c r="Q36" s="20">
        <v>11320</v>
      </c>
      <c r="R36" s="20">
        <v>11205</v>
      </c>
      <c r="S36" s="20">
        <v>12747</v>
      </c>
      <c r="T36" s="20">
        <v>11714</v>
      </c>
      <c r="U36" s="20">
        <v>12587</v>
      </c>
      <c r="V36" s="20">
        <v>12827</v>
      </c>
      <c r="W36" s="20">
        <v>11560</v>
      </c>
      <c r="X36" s="20">
        <v>13369</v>
      </c>
      <c r="Y36" s="20">
        <v>12073</v>
      </c>
      <c r="Z36" s="20">
        <v>11935</v>
      </c>
      <c r="AA36" s="20">
        <v>12847</v>
      </c>
      <c r="AB36" s="20">
        <v>10415</v>
      </c>
      <c r="AC36" s="20">
        <v>12881</v>
      </c>
      <c r="AD36" s="20">
        <v>11839</v>
      </c>
      <c r="AE36" s="20">
        <v>11330</v>
      </c>
      <c r="AF36" s="20">
        <v>12718</v>
      </c>
      <c r="AG36" s="20">
        <v>11617</v>
      </c>
      <c r="AH36" s="20">
        <v>11790</v>
      </c>
      <c r="AI36" s="20">
        <v>12273</v>
      </c>
      <c r="AJ36" s="20">
        <v>11832</v>
      </c>
      <c r="AK36" s="20">
        <v>10090</v>
      </c>
      <c r="AL36" s="20">
        <v>10204</v>
      </c>
      <c r="AM36" s="20">
        <v>10997</v>
      </c>
      <c r="AN36" s="20">
        <v>12452</v>
      </c>
      <c r="AO36" s="20">
        <v>11999</v>
      </c>
      <c r="AP36" s="20">
        <v>12152</v>
      </c>
      <c r="AQ36" s="20">
        <v>11678</v>
      </c>
      <c r="AR36" s="20">
        <v>12271</v>
      </c>
      <c r="AS36" s="20">
        <v>12067</v>
      </c>
      <c r="AT36" s="20">
        <v>11863</v>
      </c>
      <c r="AU36" s="20">
        <v>12218</v>
      </c>
      <c r="AV36" s="20">
        <v>10332</v>
      </c>
      <c r="AW36" s="20">
        <v>12874</v>
      </c>
      <c r="AX36" s="20">
        <v>12241</v>
      </c>
      <c r="AY36" s="20">
        <v>11978</v>
      </c>
      <c r="AZ36" s="20">
        <v>10810</v>
      </c>
      <c r="BA36" s="20">
        <v>11632</v>
      </c>
    </row>
    <row r="37" spans="1:53" x14ac:dyDescent="0.2">
      <c r="A37" s="9" t="s">
        <v>7</v>
      </c>
      <c r="B37" s="10">
        <v>10903</v>
      </c>
      <c r="C37" s="20">
        <v>11211</v>
      </c>
      <c r="D37" s="20">
        <v>10749</v>
      </c>
      <c r="E37" s="20">
        <v>11856</v>
      </c>
      <c r="F37" s="20">
        <v>11206</v>
      </c>
      <c r="G37" s="20">
        <v>10866</v>
      </c>
      <c r="H37" s="20">
        <v>5830</v>
      </c>
      <c r="I37" s="20">
        <v>10926</v>
      </c>
      <c r="J37" s="20">
        <v>12078</v>
      </c>
      <c r="K37" s="20">
        <v>13327</v>
      </c>
      <c r="L37" s="20">
        <v>13107</v>
      </c>
      <c r="M37" s="20">
        <v>13801</v>
      </c>
      <c r="N37" s="20">
        <v>14268</v>
      </c>
      <c r="O37" s="20">
        <v>14041</v>
      </c>
      <c r="P37" s="20">
        <v>14540</v>
      </c>
      <c r="Q37" s="20">
        <v>14978</v>
      </c>
      <c r="R37" s="20">
        <v>14028</v>
      </c>
      <c r="S37" s="20">
        <v>13581</v>
      </c>
      <c r="T37" s="20">
        <v>13243</v>
      </c>
      <c r="U37" s="20">
        <v>14789</v>
      </c>
      <c r="V37" s="20">
        <v>13688</v>
      </c>
      <c r="W37" s="20">
        <v>12613</v>
      </c>
      <c r="X37" s="20">
        <v>13788</v>
      </c>
      <c r="Y37" s="20">
        <v>14107</v>
      </c>
      <c r="Z37" s="20">
        <v>14212</v>
      </c>
      <c r="AA37" s="20">
        <v>14691</v>
      </c>
      <c r="AB37" s="20">
        <v>13130</v>
      </c>
      <c r="AC37" s="20">
        <v>13109</v>
      </c>
      <c r="AD37" s="20">
        <v>14217</v>
      </c>
      <c r="AE37" s="20">
        <v>14773</v>
      </c>
      <c r="AF37" s="20">
        <v>14313</v>
      </c>
      <c r="AG37" s="20">
        <v>14353</v>
      </c>
      <c r="AH37" s="20">
        <v>14314</v>
      </c>
      <c r="AI37" s="20">
        <v>15261</v>
      </c>
      <c r="AJ37" s="20">
        <v>14168</v>
      </c>
      <c r="AK37" s="20">
        <v>13526</v>
      </c>
      <c r="AL37" s="20">
        <v>14525</v>
      </c>
      <c r="AM37" s="20">
        <v>15577</v>
      </c>
      <c r="AN37" s="20">
        <v>14705</v>
      </c>
      <c r="AO37" s="20">
        <v>14082</v>
      </c>
      <c r="AP37" s="20">
        <v>14225</v>
      </c>
      <c r="AQ37" s="20">
        <v>14093</v>
      </c>
      <c r="AR37" s="20">
        <v>13491</v>
      </c>
      <c r="AS37" s="20">
        <v>14085</v>
      </c>
      <c r="AT37" s="20">
        <v>13205</v>
      </c>
      <c r="AU37" s="20">
        <v>14668</v>
      </c>
      <c r="AV37" s="20">
        <v>10980</v>
      </c>
      <c r="AW37" s="20">
        <v>15694</v>
      </c>
      <c r="AX37" s="20">
        <v>14791</v>
      </c>
      <c r="AY37" s="20">
        <v>14788</v>
      </c>
      <c r="AZ37" s="20">
        <v>11823</v>
      </c>
      <c r="BA37" s="20">
        <v>11737</v>
      </c>
    </row>
    <row r="38" spans="1:53" x14ac:dyDescent="0.2">
      <c r="A38" s="9" t="s">
        <v>8</v>
      </c>
      <c r="B38" s="10">
        <v>4741</v>
      </c>
      <c r="C38" s="20">
        <v>4811</v>
      </c>
      <c r="D38" s="20">
        <v>5037</v>
      </c>
      <c r="E38" s="20">
        <v>4752</v>
      </c>
      <c r="F38" s="20">
        <v>4822</v>
      </c>
      <c r="G38" s="20">
        <v>4740</v>
      </c>
      <c r="H38" s="20">
        <v>3500</v>
      </c>
      <c r="I38" s="20">
        <v>4886</v>
      </c>
      <c r="J38" s="20">
        <v>4856</v>
      </c>
      <c r="K38" s="20">
        <v>4765</v>
      </c>
      <c r="L38" s="20">
        <v>5073</v>
      </c>
      <c r="M38" s="20">
        <v>4828</v>
      </c>
      <c r="N38" s="20">
        <v>4774</v>
      </c>
      <c r="O38" s="20">
        <v>4725</v>
      </c>
      <c r="P38" s="20">
        <v>4788</v>
      </c>
      <c r="Q38" s="20">
        <v>5102</v>
      </c>
      <c r="R38" s="20">
        <v>4892</v>
      </c>
      <c r="S38" s="20">
        <v>4870</v>
      </c>
      <c r="T38" s="20">
        <v>4841</v>
      </c>
      <c r="U38" s="20">
        <v>4896</v>
      </c>
      <c r="V38" s="20">
        <v>5027</v>
      </c>
      <c r="W38" s="20">
        <v>4788</v>
      </c>
      <c r="X38" s="20">
        <v>5114</v>
      </c>
      <c r="Y38" s="20">
        <v>5099</v>
      </c>
      <c r="Z38" s="20">
        <v>4708</v>
      </c>
      <c r="AA38" s="20">
        <v>4903</v>
      </c>
      <c r="AB38" s="20">
        <v>4656</v>
      </c>
      <c r="AC38" s="20">
        <v>4819</v>
      </c>
      <c r="AD38" s="20">
        <v>4535</v>
      </c>
      <c r="AE38" s="20">
        <v>4862</v>
      </c>
      <c r="AF38" s="20">
        <v>4827</v>
      </c>
      <c r="AG38" s="20">
        <v>4396</v>
      </c>
      <c r="AH38" s="20">
        <v>4931</v>
      </c>
      <c r="AI38" s="20">
        <v>4920</v>
      </c>
      <c r="AJ38" s="20">
        <v>4525</v>
      </c>
      <c r="AK38" s="20">
        <v>4609</v>
      </c>
      <c r="AL38" s="20">
        <v>5011</v>
      </c>
      <c r="AM38" s="20">
        <v>4785</v>
      </c>
      <c r="AN38" s="20">
        <v>5019</v>
      </c>
      <c r="AO38" s="20">
        <v>4968</v>
      </c>
      <c r="AP38" s="20">
        <v>5048</v>
      </c>
      <c r="AQ38" s="20">
        <v>4880</v>
      </c>
      <c r="AR38" s="20">
        <v>4992</v>
      </c>
      <c r="AS38" s="20">
        <v>4639</v>
      </c>
      <c r="AT38" s="20">
        <v>4873</v>
      </c>
      <c r="AU38" s="20">
        <v>4866</v>
      </c>
      <c r="AV38" s="20">
        <v>4067</v>
      </c>
      <c r="AW38" s="20">
        <v>5268</v>
      </c>
      <c r="AX38" s="20">
        <v>4872</v>
      </c>
      <c r="AY38" s="20">
        <v>4983</v>
      </c>
      <c r="AZ38" s="20">
        <v>4505</v>
      </c>
      <c r="BA38" s="20">
        <v>4559</v>
      </c>
    </row>
    <row r="39" spans="1:53" x14ac:dyDescent="0.2">
      <c r="A39" s="9" t="s">
        <v>9</v>
      </c>
      <c r="B39" s="10">
        <v>11606</v>
      </c>
      <c r="C39" s="20">
        <v>11403</v>
      </c>
      <c r="D39" s="20">
        <v>11094</v>
      </c>
      <c r="E39" s="20">
        <v>11098</v>
      </c>
      <c r="F39" s="20">
        <v>11041</v>
      </c>
      <c r="G39" s="20">
        <v>10339</v>
      </c>
      <c r="H39" s="20">
        <v>8547</v>
      </c>
      <c r="I39" s="20">
        <v>10464</v>
      </c>
      <c r="J39" s="20">
        <v>11173</v>
      </c>
      <c r="K39" s="20">
        <v>10848</v>
      </c>
      <c r="L39" s="20">
        <v>10610</v>
      </c>
      <c r="M39" s="20">
        <v>11534</v>
      </c>
      <c r="N39" s="20">
        <v>10535</v>
      </c>
      <c r="O39" s="20">
        <v>10007</v>
      </c>
      <c r="P39" s="20">
        <v>10534</v>
      </c>
      <c r="Q39" s="20">
        <v>11075</v>
      </c>
      <c r="R39" s="20">
        <v>10151</v>
      </c>
      <c r="S39" s="20">
        <v>10262</v>
      </c>
      <c r="T39" s="20">
        <v>10961</v>
      </c>
      <c r="U39" s="20">
        <v>11797</v>
      </c>
      <c r="V39" s="20">
        <v>10705</v>
      </c>
      <c r="W39" s="20">
        <v>10561</v>
      </c>
      <c r="X39" s="20">
        <v>10417</v>
      </c>
      <c r="Y39" s="20">
        <v>10221</v>
      </c>
      <c r="Z39" s="20">
        <v>11840</v>
      </c>
      <c r="AA39" s="20">
        <v>10740</v>
      </c>
      <c r="AB39" s="20">
        <v>9972</v>
      </c>
      <c r="AC39" s="20">
        <v>10957</v>
      </c>
      <c r="AD39" s="20">
        <v>11090</v>
      </c>
      <c r="AE39" s="20">
        <v>10586</v>
      </c>
      <c r="AF39" s="20">
        <v>10763</v>
      </c>
      <c r="AG39" s="20">
        <v>11368</v>
      </c>
      <c r="AH39" s="20">
        <v>10849</v>
      </c>
      <c r="AI39" s="20">
        <v>11431</v>
      </c>
      <c r="AJ39" s="20">
        <v>11044</v>
      </c>
      <c r="AK39" s="20">
        <v>11230</v>
      </c>
      <c r="AL39" s="20">
        <v>11059</v>
      </c>
      <c r="AM39" s="20">
        <v>11737</v>
      </c>
      <c r="AN39" s="20">
        <v>10580</v>
      </c>
      <c r="AO39" s="20">
        <v>11157</v>
      </c>
      <c r="AP39" s="20">
        <v>10638</v>
      </c>
      <c r="AQ39" s="20">
        <v>10419</v>
      </c>
      <c r="AR39" s="20">
        <v>10235</v>
      </c>
      <c r="AS39" s="20">
        <v>10693</v>
      </c>
      <c r="AT39" s="20">
        <v>10915</v>
      </c>
      <c r="AU39" s="20">
        <v>9684</v>
      </c>
      <c r="AV39" s="20">
        <v>10070</v>
      </c>
      <c r="AW39" s="20">
        <v>11016</v>
      </c>
      <c r="AX39" s="20">
        <v>11801</v>
      </c>
      <c r="AY39" s="20">
        <v>11481</v>
      </c>
      <c r="AZ39" s="20">
        <v>9374</v>
      </c>
      <c r="BA39" s="20">
        <v>8086</v>
      </c>
    </row>
    <row r="40" spans="1:53" s="14" customFormat="1" ht="15" x14ac:dyDescent="0.25">
      <c r="A40" s="11" t="s">
        <v>13</v>
      </c>
      <c r="B40" s="13">
        <f t="shared" ref="B40:BA40" si="52">SUM(B36:B39)</f>
        <v>40409</v>
      </c>
      <c r="C40" s="38">
        <f t="shared" si="52"/>
        <v>39163</v>
      </c>
      <c r="D40" s="38">
        <f t="shared" si="52"/>
        <v>38030</v>
      </c>
      <c r="E40" s="38">
        <f t="shared" si="52"/>
        <v>40366</v>
      </c>
      <c r="F40" s="38">
        <f t="shared" si="52"/>
        <v>39809</v>
      </c>
      <c r="G40" s="38">
        <f t="shared" si="52"/>
        <v>38940</v>
      </c>
      <c r="H40" s="38">
        <f t="shared" si="52"/>
        <v>25734</v>
      </c>
      <c r="I40" s="38">
        <f t="shared" si="52"/>
        <v>35060</v>
      </c>
      <c r="J40" s="38">
        <f t="shared" si="52"/>
        <v>37701</v>
      </c>
      <c r="K40" s="38">
        <f t="shared" si="52"/>
        <v>38679</v>
      </c>
      <c r="L40" s="38">
        <f t="shared" si="52"/>
        <v>38741</v>
      </c>
      <c r="M40" s="38">
        <f t="shared" si="52"/>
        <v>40683</v>
      </c>
      <c r="N40" s="38">
        <f t="shared" si="52"/>
        <v>41745</v>
      </c>
      <c r="O40" s="38">
        <f t="shared" si="52"/>
        <v>40635</v>
      </c>
      <c r="P40" s="38">
        <f t="shared" si="52"/>
        <v>40986</v>
      </c>
      <c r="Q40" s="38">
        <f t="shared" si="52"/>
        <v>42475</v>
      </c>
      <c r="R40" s="38">
        <f t="shared" si="52"/>
        <v>40276</v>
      </c>
      <c r="S40" s="38">
        <f t="shared" si="52"/>
        <v>41460</v>
      </c>
      <c r="T40" s="38">
        <f t="shared" si="52"/>
        <v>40759</v>
      </c>
      <c r="U40" s="38">
        <f t="shared" si="52"/>
        <v>44069</v>
      </c>
      <c r="V40" s="38">
        <f t="shared" si="52"/>
        <v>42247</v>
      </c>
      <c r="W40" s="38">
        <f t="shared" si="52"/>
        <v>39522</v>
      </c>
      <c r="X40" s="38">
        <f t="shared" si="52"/>
        <v>42688</v>
      </c>
      <c r="Y40" s="38">
        <f t="shared" si="52"/>
        <v>41500</v>
      </c>
      <c r="Z40" s="38">
        <f t="shared" si="52"/>
        <v>42695</v>
      </c>
      <c r="AA40" s="38">
        <f t="shared" si="52"/>
        <v>43181</v>
      </c>
      <c r="AB40" s="38">
        <f t="shared" si="52"/>
        <v>38173</v>
      </c>
      <c r="AC40" s="38">
        <f t="shared" si="52"/>
        <v>41766</v>
      </c>
      <c r="AD40" s="38">
        <f t="shared" si="52"/>
        <v>41681</v>
      </c>
      <c r="AE40" s="38">
        <f t="shared" si="52"/>
        <v>41551</v>
      </c>
      <c r="AF40" s="38">
        <f t="shared" si="52"/>
        <v>42621</v>
      </c>
      <c r="AG40" s="38">
        <f t="shared" si="52"/>
        <v>41734</v>
      </c>
      <c r="AH40" s="38">
        <f t="shared" si="52"/>
        <v>41884</v>
      </c>
      <c r="AI40" s="38">
        <f t="shared" si="52"/>
        <v>43885</v>
      </c>
      <c r="AJ40" s="38">
        <f t="shared" si="52"/>
        <v>41569</v>
      </c>
      <c r="AK40" s="38">
        <f t="shared" si="52"/>
        <v>39455</v>
      </c>
      <c r="AL40" s="38">
        <f t="shared" si="52"/>
        <v>40799</v>
      </c>
      <c r="AM40" s="38">
        <f t="shared" si="52"/>
        <v>43096</v>
      </c>
      <c r="AN40" s="38">
        <f t="shared" si="52"/>
        <v>42756</v>
      </c>
      <c r="AO40" s="38">
        <f t="shared" si="52"/>
        <v>42206</v>
      </c>
      <c r="AP40" s="38">
        <f t="shared" si="52"/>
        <v>42063</v>
      </c>
      <c r="AQ40" s="38">
        <f t="shared" si="52"/>
        <v>41070</v>
      </c>
      <c r="AR40" s="38">
        <f t="shared" si="52"/>
        <v>40989</v>
      </c>
      <c r="AS40" s="38">
        <f t="shared" si="52"/>
        <v>41484</v>
      </c>
      <c r="AT40" s="38">
        <f t="shared" si="52"/>
        <v>40856</v>
      </c>
      <c r="AU40" s="38">
        <f t="shared" si="52"/>
        <v>41436</v>
      </c>
      <c r="AV40" s="38">
        <f t="shared" si="52"/>
        <v>35449</v>
      </c>
      <c r="AW40" s="38">
        <f t="shared" si="52"/>
        <v>44852</v>
      </c>
      <c r="AX40" s="38">
        <f t="shared" si="52"/>
        <v>43705</v>
      </c>
      <c r="AY40" s="38">
        <f t="shared" si="52"/>
        <v>43230</v>
      </c>
      <c r="AZ40" s="38">
        <f t="shared" si="52"/>
        <v>36512</v>
      </c>
      <c r="BA40" s="38">
        <f t="shared" si="52"/>
        <v>36014</v>
      </c>
    </row>
    <row r="41" spans="1:53" x14ac:dyDescent="0.2">
      <c r="A41" s="9" t="s">
        <v>10</v>
      </c>
      <c r="B41" s="10">
        <v>10966</v>
      </c>
      <c r="C41" s="20">
        <v>15656</v>
      </c>
      <c r="D41" s="20">
        <v>15262</v>
      </c>
      <c r="E41" s="20">
        <v>15281</v>
      </c>
      <c r="F41" s="20">
        <v>16137</v>
      </c>
      <c r="G41" s="20">
        <v>14469</v>
      </c>
      <c r="H41" s="20">
        <v>9389</v>
      </c>
      <c r="I41" s="20">
        <v>13146</v>
      </c>
      <c r="J41" s="20">
        <v>14653</v>
      </c>
      <c r="K41" s="20">
        <v>15821</v>
      </c>
      <c r="L41" s="20">
        <v>14546</v>
      </c>
      <c r="M41" s="20">
        <v>14696</v>
      </c>
      <c r="N41" s="20">
        <v>14256</v>
      </c>
      <c r="O41" s="20">
        <v>12185</v>
      </c>
      <c r="P41" s="20">
        <v>14101</v>
      </c>
      <c r="Q41" s="20">
        <v>12991</v>
      </c>
      <c r="R41" s="20">
        <v>13578</v>
      </c>
      <c r="S41" s="20">
        <v>13277</v>
      </c>
      <c r="T41" s="20">
        <v>13181</v>
      </c>
      <c r="U41" s="20">
        <v>13443</v>
      </c>
      <c r="V41" s="20">
        <v>13649</v>
      </c>
      <c r="W41" s="20">
        <v>11993</v>
      </c>
      <c r="X41" s="20">
        <v>13620</v>
      </c>
      <c r="Y41" s="20">
        <v>14276</v>
      </c>
      <c r="Z41" s="20">
        <v>13196</v>
      </c>
      <c r="AA41" s="20">
        <v>14153</v>
      </c>
      <c r="AB41" s="20">
        <v>11634</v>
      </c>
      <c r="AC41" s="20">
        <v>12654</v>
      </c>
      <c r="AD41" s="20">
        <v>11108</v>
      </c>
      <c r="AE41" s="20">
        <v>11974</v>
      </c>
      <c r="AF41" s="20">
        <v>12943</v>
      </c>
      <c r="AG41" s="20">
        <v>13131</v>
      </c>
      <c r="AH41" s="20">
        <v>13625</v>
      </c>
      <c r="AI41" s="20">
        <v>13477</v>
      </c>
      <c r="AJ41" s="20">
        <v>13000</v>
      </c>
      <c r="AK41" s="20">
        <v>11067</v>
      </c>
      <c r="AL41" s="20">
        <v>12154</v>
      </c>
      <c r="AM41" s="20">
        <v>13378</v>
      </c>
      <c r="AN41" s="20">
        <v>14316</v>
      </c>
      <c r="AO41" s="20">
        <v>13212</v>
      </c>
      <c r="AP41" s="20">
        <v>14781</v>
      </c>
      <c r="AQ41" s="20">
        <v>13957</v>
      </c>
      <c r="AR41" s="20">
        <v>14591</v>
      </c>
      <c r="AS41" s="20">
        <v>13238</v>
      </c>
      <c r="AT41" s="20">
        <v>14344</v>
      </c>
      <c r="AU41" s="20">
        <v>15081</v>
      </c>
      <c r="AV41" s="20">
        <v>13576</v>
      </c>
      <c r="AW41" s="20">
        <v>15338</v>
      </c>
      <c r="AX41" s="20">
        <v>15207</v>
      </c>
      <c r="AY41" s="20">
        <v>15067</v>
      </c>
      <c r="AZ41" s="20">
        <v>11302</v>
      </c>
      <c r="BA41" s="20">
        <v>8473</v>
      </c>
    </row>
    <row r="42" spans="1:53" x14ac:dyDescent="0.2">
      <c r="A42" s="9" t="s">
        <v>11</v>
      </c>
      <c r="B42" s="10">
        <v>63834</v>
      </c>
      <c r="C42" s="20">
        <v>65572</v>
      </c>
      <c r="D42" s="20">
        <v>64357</v>
      </c>
      <c r="E42" s="20">
        <v>65627</v>
      </c>
      <c r="F42" s="20">
        <v>63822</v>
      </c>
      <c r="G42" s="20">
        <v>61372</v>
      </c>
      <c r="H42" s="20">
        <v>41529</v>
      </c>
      <c r="I42" s="20">
        <v>65999</v>
      </c>
      <c r="J42" s="20">
        <v>67029</v>
      </c>
      <c r="K42" s="20">
        <v>65745</v>
      </c>
      <c r="L42" s="20">
        <v>65357</v>
      </c>
      <c r="M42" s="20">
        <v>65541</v>
      </c>
      <c r="N42" s="20">
        <v>64369</v>
      </c>
      <c r="O42" s="20">
        <v>64488</v>
      </c>
      <c r="P42" s="20">
        <v>70297</v>
      </c>
      <c r="Q42" s="20">
        <v>71338</v>
      </c>
      <c r="R42" s="20">
        <v>69647</v>
      </c>
      <c r="S42" s="20">
        <v>68741</v>
      </c>
      <c r="T42" s="20">
        <v>69277</v>
      </c>
      <c r="U42" s="20">
        <v>68321</v>
      </c>
      <c r="V42" s="20">
        <v>69254</v>
      </c>
      <c r="W42" s="20">
        <v>61027</v>
      </c>
      <c r="X42" s="20">
        <v>67892</v>
      </c>
      <c r="Y42" s="20">
        <v>66852</v>
      </c>
      <c r="Z42" s="20">
        <v>66377</v>
      </c>
      <c r="AA42" s="20">
        <v>64742</v>
      </c>
      <c r="AB42" s="20">
        <v>55536</v>
      </c>
      <c r="AC42" s="20">
        <v>63638</v>
      </c>
      <c r="AD42" s="20">
        <v>63038</v>
      </c>
      <c r="AE42" s="20">
        <v>64157</v>
      </c>
      <c r="AF42" s="20">
        <v>64000</v>
      </c>
      <c r="AG42" s="20">
        <v>61950</v>
      </c>
      <c r="AH42" s="20">
        <v>60365</v>
      </c>
      <c r="AI42" s="20">
        <v>61495</v>
      </c>
      <c r="AJ42" s="20">
        <v>61854</v>
      </c>
      <c r="AK42" s="20">
        <v>53928</v>
      </c>
      <c r="AL42" s="20">
        <v>62969</v>
      </c>
      <c r="AM42" s="20">
        <v>60893</v>
      </c>
      <c r="AN42" s="20">
        <v>61013</v>
      </c>
      <c r="AO42" s="20">
        <v>57957</v>
      </c>
      <c r="AP42" s="20">
        <v>57580</v>
      </c>
      <c r="AQ42" s="20">
        <v>58009</v>
      </c>
      <c r="AR42" s="20">
        <v>57926</v>
      </c>
      <c r="AS42" s="20">
        <v>57581</v>
      </c>
      <c r="AT42" s="20">
        <v>57775</v>
      </c>
      <c r="AU42" s="20">
        <v>57701</v>
      </c>
      <c r="AV42" s="20">
        <v>46493</v>
      </c>
      <c r="AW42" s="20">
        <v>58828</v>
      </c>
      <c r="AX42" s="20">
        <v>59158</v>
      </c>
      <c r="AY42" s="20">
        <v>57412</v>
      </c>
      <c r="AZ42" s="20">
        <v>46885</v>
      </c>
      <c r="BA42" s="20">
        <v>38945</v>
      </c>
    </row>
    <row r="43" spans="1:53" s="14" customFormat="1" ht="15.75" thickBot="1" x14ac:dyDescent="0.3">
      <c r="A43" s="12" t="s">
        <v>14</v>
      </c>
      <c r="B43" s="15">
        <f t="shared" ref="B43:H43" si="53">SUM(B41:B42)</f>
        <v>74800</v>
      </c>
      <c r="C43" s="40">
        <f t="shared" si="53"/>
        <v>81228</v>
      </c>
      <c r="D43" s="40">
        <f t="shared" si="53"/>
        <v>79619</v>
      </c>
      <c r="E43" s="40">
        <f t="shared" si="53"/>
        <v>80908</v>
      </c>
      <c r="F43" s="40">
        <f t="shared" si="53"/>
        <v>79959</v>
      </c>
      <c r="G43" s="40">
        <f t="shared" si="53"/>
        <v>75841</v>
      </c>
      <c r="H43" s="40">
        <f t="shared" si="53"/>
        <v>50918</v>
      </c>
      <c r="I43" s="40">
        <f t="shared" ref="I43:J43" si="54">SUM(I41:I42)</f>
        <v>79145</v>
      </c>
      <c r="J43" s="40">
        <f t="shared" si="54"/>
        <v>81682</v>
      </c>
      <c r="K43" s="40">
        <f t="shared" ref="K43:L43" si="55">SUM(K41:K42)</f>
        <v>81566</v>
      </c>
      <c r="L43" s="40">
        <f t="shared" si="55"/>
        <v>79903</v>
      </c>
      <c r="M43" s="40">
        <f t="shared" ref="M43:N43" si="56">SUM(M41:M42)</f>
        <v>80237</v>
      </c>
      <c r="N43" s="40">
        <f t="shared" si="56"/>
        <v>78625</v>
      </c>
      <c r="O43" s="40">
        <f t="shared" ref="O43:P43" si="57">SUM(O41:O42)</f>
        <v>76673</v>
      </c>
      <c r="P43" s="40">
        <f t="shared" si="57"/>
        <v>84398</v>
      </c>
      <c r="Q43" s="40">
        <f t="shared" ref="Q43:R43" si="58">SUM(Q41:Q42)</f>
        <v>84329</v>
      </c>
      <c r="R43" s="40">
        <f t="shared" si="58"/>
        <v>83225</v>
      </c>
      <c r="S43" s="40">
        <f t="shared" ref="S43:T43" si="59">SUM(S41:S42)</f>
        <v>82018</v>
      </c>
      <c r="T43" s="40">
        <f t="shared" si="59"/>
        <v>82458</v>
      </c>
      <c r="U43" s="40">
        <f t="shared" ref="U43:V43" si="60">SUM(U41:U42)</f>
        <v>81764</v>
      </c>
      <c r="V43" s="40">
        <f t="shared" si="60"/>
        <v>82903</v>
      </c>
      <c r="W43" s="40">
        <f t="shared" ref="W43:X43" si="61">SUM(W41:W42)</f>
        <v>73020</v>
      </c>
      <c r="X43" s="40">
        <f t="shared" si="61"/>
        <v>81512</v>
      </c>
      <c r="Y43" s="40">
        <f t="shared" ref="Y43:Z43" si="62">SUM(Y41:Y42)</f>
        <v>81128</v>
      </c>
      <c r="Z43" s="40">
        <f t="shared" si="62"/>
        <v>79573</v>
      </c>
      <c r="AA43" s="40">
        <f t="shared" ref="AA43:AB43" si="63">SUM(AA41:AA42)</f>
        <v>78895</v>
      </c>
      <c r="AB43" s="40">
        <f t="shared" si="63"/>
        <v>67170</v>
      </c>
      <c r="AC43" s="40">
        <f t="shared" ref="AC43:AD43" si="64">SUM(AC41:AC42)</f>
        <v>76292</v>
      </c>
      <c r="AD43" s="40">
        <f t="shared" si="64"/>
        <v>74146</v>
      </c>
      <c r="AE43" s="40">
        <f t="shared" ref="AE43:AF43" si="65">SUM(AE41:AE42)</f>
        <v>76131</v>
      </c>
      <c r="AF43" s="40">
        <f t="shared" si="65"/>
        <v>76943</v>
      </c>
      <c r="AG43" s="40">
        <f t="shared" ref="AG43:AH43" si="66">SUM(AG41:AG42)</f>
        <v>75081</v>
      </c>
      <c r="AH43" s="40">
        <f t="shared" si="66"/>
        <v>73990</v>
      </c>
      <c r="AI43" s="40">
        <f t="shared" ref="AI43:AJ43" si="67">SUM(AI41:AI42)</f>
        <v>74972</v>
      </c>
      <c r="AJ43" s="40">
        <f t="shared" si="67"/>
        <v>74854</v>
      </c>
      <c r="AK43" s="40">
        <f t="shared" ref="AK43:AL43" si="68">SUM(AK41:AK42)</f>
        <v>64995</v>
      </c>
      <c r="AL43" s="40">
        <f t="shared" si="68"/>
        <v>75123</v>
      </c>
      <c r="AM43" s="40">
        <f t="shared" ref="AM43:AN43" si="69">SUM(AM41:AM42)</f>
        <v>74271</v>
      </c>
      <c r="AN43" s="40">
        <f t="shared" si="69"/>
        <v>75329</v>
      </c>
      <c r="AO43" s="40">
        <f t="shared" ref="AO43:AP43" si="70">SUM(AO41:AO42)</f>
        <v>71169</v>
      </c>
      <c r="AP43" s="40">
        <f t="shared" si="70"/>
        <v>72361</v>
      </c>
      <c r="AQ43" s="40">
        <f t="shared" ref="AQ43:AR43" si="71">SUM(AQ41:AQ42)</f>
        <v>71966</v>
      </c>
      <c r="AR43" s="40">
        <f t="shared" si="71"/>
        <v>72517</v>
      </c>
      <c r="AS43" s="40">
        <f t="shared" ref="AS43:AT43" si="72">SUM(AS41:AS42)</f>
        <v>70819</v>
      </c>
      <c r="AT43" s="40">
        <f t="shared" si="72"/>
        <v>72119</v>
      </c>
      <c r="AU43" s="40">
        <f t="shared" ref="AU43:AV43" si="73">SUM(AU41:AU42)</f>
        <v>72782</v>
      </c>
      <c r="AV43" s="40">
        <f t="shared" si="73"/>
        <v>60069</v>
      </c>
      <c r="AW43" s="40">
        <f t="shared" ref="AW43:AX43" si="74">SUM(AW41:AW42)</f>
        <v>74166</v>
      </c>
      <c r="AX43" s="40">
        <f t="shared" si="74"/>
        <v>74365</v>
      </c>
      <c r="AY43" s="40">
        <f t="shared" ref="AY43:AZ43" si="75">SUM(AY41:AY42)</f>
        <v>72479</v>
      </c>
      <c r="AZ43" s="40">
        <f t="shared" si="75"/>
        <v>58187</v>
      </c>
      <c r="BA43" s="40">
        <f t="shared" ref="BA43" si="76">SUM(BA41:BA42)</f>
        <v>47418</v>
      </c>
    </row>
    <row r="44" spans="1:53" s="14" customFormat="1" ht="15.75" thickBot="1" x14ac:dyDescent="0.3">
      <c r="A44" s="16" t="s">
        <v>15</v>
      </c>
      <c r="B44" s="17">
        <f t="shared" ref="B44:H44" si="77">B35+B40+B43</f>
        <v>152244</v>
      </c>
      <c r="C44" s="18">
        <f t="shared" si="77"/>
        <v>158097</v>
      </c>
      <c r="D44" s="18">
        <f t="shared" si="77"/>
        <v>155126</v>
      </c>
      <c r="E44" s="18">
        <f t="shared" si="77"/>
        <v>160085</v>
      </c>
      <c r="F44" s="18">
        <f t="shared" si="77"/>
        <v>156245</v>
      </c>
      <c r="G44" s="18">
        <f t="shared" si="77"/>
        <v>149764</v>
      </c>
      <c r="H44" s="18">
        <f t="shared" si="77"/>
        <v>105141</v>
      </c>
      <c r="I44" s="18">
        <f t="shared" ref="I44:J44" si="78">I35+I40+I43</f>
        <v>150402</v>
      </c>
      <c r="J44" s="18">
        <f t="shared" si="78"/>
        <v>157845</v>
      </c>
      <c r="K44" s="18">
        <f t="shared" ref="K44:L44" si="79">K35+K40+K43</f>
        <v>157913</v>
      </c>
      <c r="L44" s="18">
        <f t="shared" si="79"/>
        <v>156654</v>
      </c>
      <c r="M44" s="18">
        <f t="shared" ref="M44:N44" si="80">M35+M40+M43</f>
        <v>156568</v>
      </c>
      <c r="N44" s="18">
        <f t="shared" si="80"/>
        <v>154052</v>
      </c>
      <c r="O44" s="18">
        <f t="shared" ref="O44:P44" si="81">O35+O40+O43</f>
        <v>155568</v>
      </c>
      <c r="P44" s="18">
        <f t="shared" si="81"/>
        <v>164645</v>
      </c>
      <c r="Q44" s="18">
        <f t="shared" ref="Q44:R44" si="82">Q35+Q40+Q43</f>
        <v>167076</v>
      </c>
      <c r="R44" s="18">
        <f t="shared" si="82"/>
        <v>162467</v>
      </c>
      <c r="S44" s="18">
        <f t="shared" ref="S44:T44" si="83">S35+S40+S43</f>
        <v>162912</v>
      </c>
      <c r="T44" s="18">
        <f t="shared" si="83"/>
        <v>163228</v>
      </c>
      <c r="U44" s="18">
        <f t="shared" ref="U44:V44" si="84">U35+U40+U43</f>
        <v>162877</v>
      </c>
      <c r="V44" s="18">
        <f t="shared" si="84"/>
        <v>166090</v>
      </c>
      <c r="W44" s="18">
        <f t="shared" ref="W44:X44" si="85">W35+W40+W43</f>
        <v>151918</v>
      </c>
      <c r="X44" s="18">
        <f t="shared" si="85"/>
        <v>163142</v>
      </c>
      <c r="Y44" s="18">
        <f t="shared" ref="Y44:Z44" si="86">Y35+Y40+Y43</f>
        <v>161277</v>
      </c>
      <c r="Z44" s="18">
        <f t="shared" si="86"/>
        <v>162222</v>
      </c>
      <c r="AA44" s="18">
        <f t="shared" ref="AA44:AB44" si="87">AA35+AA40+AA43</f>
        <v>160175</v>
      </c>
      <c r="AB44" s="18">
        <f t="shared" si="87"/>
        <v>142289</v>
      </c>
      <c r="AC44" s="18">
        <f t="shared" ref="AC44:AI44" si="88">AC35+AC40+AC43</f>
        <v>158536</v>
      </c>
      <c r="AD44" s="18">
        <f t="shared" si="88"/>
        <v>154364</v>
      </c>
      <c r="AE44" s="18">
        <f t="shared" si="88"/>
        <v>155493</v>
      </c>
      <c r="AF44" s="18">
        <f t="shared" si="88"/>
        <v>159396</v>
      </c>
      <c r="AG44" s="18">
        <f t="shared" si="88"/>
        <v>156238</v>
      </c>
      <c r="AH44" s="18">
        <f t="shared" si="88"/>
        <v>153258</v>
      </c>
      <c r="AI44" s="18">
        <f t="shared" si="88"/>
        <v>159509</v>
      </c>
      <c r="AJ44" s="18">
        <f t="shared" ref="AJ44:AK44" si="89">AJ35+AJ40+AJ43</f>
        <v>153379</v>
      </c>
      <c r="AK44" s="18">
        <f t="shared" si="89"/>
        <v>146667</v>
      </c>
      <c r="AL44" s="18">
        <f t="shared" ref="AL44:AM44" si="90">AL35+AL40+AL43</f>
        <v>155625</v>
      </c>
      <c r="AM44" s="18">
        <f t="shared" si="90"/>
        <v>158130</v>
      </c>
      <c r="AN44" s="18">
        <f t="shared" ref="AN44:AO44" si="91">AN35+AN40+AN43</f>
        <v>161412</v>
      </c>
      <c r="AO44" s="18">
        <f t="shared" si="91"/>
        <v>157334</v>
      </c>
      <c r="AP44" s="18">
        <f t="shared" ref="AP44:AQ44" si="92">AP35+AP40+AP43</f>
        <v>152751</v>
      </c>
      <c r="AQ44" s="18">
        <f t="shared" si="92"/>
        <v>154352</v>
      </c>
      <c r="AR44" s="18">
        <f t="shared" ref="AR44:AS44" si="93">AR35+AR40+AR43</f>
        <v>154274</v>
      </c>
      <c r="AS44" s="18">
        <f t="shared" si="93"/>
        <v>152819</v>
      </c>
      <c r="AT44" s="18">
        <f t="shared" ref="AT44:AU44" si="94">AT35+AT40+AT43</f>
        <v>154534</v>
      </c>
      <c r="AU44" s="18">
        <f t="shared" si="94"/>
        <v>153138</v>
      </c>
      <c r="AV44" s="18">
        <f t="shared" ref="AV44:AX44" si="95">AV35+AV40+AV43</f>
        <v>132906</v>
      </c>
      <c r="AW44" s="18">
        <f t="shared" si="95"/>
        <v>164607</v>
      </c>
      <c r="AX44" s="18">
        <f t="shared" si="95"/>
        <v>157732</v>
      </c>
      <c r="AY44" s="18">
        <f t="shared" ref="AY44:AZ44" si="96">AY35+AY40+AY43</f>
        <v>152611</v>
      </c>
      <c r="AZ44" s="18">
        <f t="shared" si="96"/>
        <v>129747</v>
      </c>
      <c r="BA44" s="18">
        <f t="shared" ref="BA44" si="97">BA35+BA40+BA43</f>
        <v>118454</v>
      </c>
    </row>
    <row r="47" spans="1:53" x14ac:dyDescent="0.2">
      <c r="B47" s="20"/>
      <c r="C47" s="20"/>
      <c r="D47" s="20"/>
      <c r="E47" s="20"/>
      <c r="F47" s="20"/>
    </row>
    <row r="48" spans="1:53" x14ac:dyDescent="0.2">
      <c r="B48" s="20"/>
      <c r="C48" s="20"/>
      <c r="D48" s="20"/>
      <c r="E48" s="20"/>
      <c r="F48" s="20"/>
    </row>
    <row r="49" spans="2:6" x14ac:dyDescent="0.2">
      <c r="B49" s="20"/>
      <c r="C49" s="20"/>
      <c r="D49" s="20"/>
      <c r="E49" s="20"/>
      <c r="F49" s="20"/>
    </row>
    <row r="50" spans="2:6" x14ac:dyDescent="0.2">
      <c r="B50" s="20"/>
      <c r="C50" s="20"/>
      <c r="D50" s="20"/>
      <c r="E50" s="20"/>
      <c r="F50" s="20"/>
    </row>
    <row r="52" spans="2:6" x14ac:dyDescent="0.2">
      <c r="B52" s="20"/>
      <c r="C52" s="20"/>
      <c r="D52" s="20"/>
      <c r="E52" s="20"/>
      <c r="F52" s="20"/>
    </row>
    <row r="53" spans="2:6" x14ac:dyDescent="0.2">
      <c r="B53" s="20"/>
      <c r="C53" s="20"/>
      <c r="D53" s="20"/>
      <c r="E53" s="20"/>
      <c r="F53" s="20"/>
    </row>
    <row r="54" spans="2:6" x14ac:dyDescent="0.2">
      <c r="B54" s="20"/>
      <c r="C54" s="20"/>
      <c r="D54" s="20"/>
      <c r="E54" s="20"/>
      <c r="F54" s="20"/>
    </row>
    <row r="55" spans="2:6" x14ac:dyDescent="0.2">
      <c r="B55" s="20"/>
      <c r="C55" s="20"/>
      <c r="D55" s="20"/>
      <c r="E55" s="20"/>
      <c r="F55" s="20"/>
    </row>
    <row r="57" spans="2:6" x14ac:dyDescent="0.2">
      <c r="B57" s="20"/>
      <c r="C57" s="20"/>
      <c r="D57" s="20"/>
      <c r="E57" s="20"/>
      <c r="F57" s="20"/>
    </row>
    <row r="58" spans="2:6" x14ac:dyDescent="0.2">
      <c r="B58" s="20"/>
      <c r="C58" s="20"/>
      <c r="D58" s="20"/>
      <c r="E58" s="20"/>
      <c r="F58" s="20"/>
    </row>
  </sheetData>
  <mergeCells count="2">
    <mergeCell ref="A7:BA7"/>
    <mergeCell ref="A27:BA27"/>
  </mergeCells>
  <pageMargins left="0.45" right="0.45" top="0.5" bottom="0.5" header="0.3" footer="0.3"/>
  <pageSetup scale="24" orientation="landscape" r:id="rId1"/>
  <customProperties>
    <customPr name="_pios_id" r:id="rId2"/>
    <customPr name="EpmWorksheetKeyString_GUID" r:id="rId3"/>
  </customProperties>
  <drawing r:id="rId4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6:BC58"/>
  <sheetViews>
    <sheetView topLeftCell="W1" zoomScale="80" zoomScaleNormal="80" zoomScaleSheetLayoutView="80" workbookViewId="0">
      <selection activeCell="BC18" sqref="BC18"/>
    </sheetView>
  </sheetViews>
  <sheetFormatPr defaultColWidth="9.140625" defaultRowHeight="14.25" x14ac:dyDescent="0.2"/>
  <cols>
    <col min="1" max="1" width="34.28515625" style="1" bestFit="1" customWidth="1"/>
    <col min="2" max="35" width="9.5703125" style="1" customWidth="1"/>
    <col min="36" max="37" width="9.140625" style="1" customWidth="1"/>
    <col min="38" max="38" width="9" style="1" customWidth="1"/>
    <col min="39" max="39" width="9.28515625" style="1" bestFit="1" customWidth="1"/>
    <col min="40" max="40" width="9.5703125" style="1" customWidth="1"/>
    <col min="41" max="41" width="9.42578125" style="1" customWidth="1"/>
    <col min="42" max="42" width="9.7109375" style="1" customWidth="1"/>
    <col min="43" max="43" width="8.85546875" style="1" customWidth="1"/>
    <col min="44" max="44" width="9.28515625" style="1" bestFit="1" customWidth="1"/>
    <col min="45" max="45" width="9.7109375" style="1" customWidth="1"/>
    <col min="46" max="46" width="9.28515625" style="1" customWidth="1"/>
    <col min="47" max="47" width="8.85546875" style="1" customWidth="1"/>
    <col min="48" max="48" width="9.28515625" style="1" customWidth="1"/>
    <col min="49" max="49" width="9.42578125" style="1" customWidth="1"/>
    <col min="50" max="50" width="8.85546875" style="1" customWidth="1"/>
    <col min="51" max="53" width="9.42578125" style="1" customWidth="1"/>
    <col min="54" max="54" width="9" style="1" customWidth="1"/>
    <col min="55" max="16384" width="9.140625" style="1"/>
  </cols>
  <sheetData>
    <row r="6" spans="1:55" ht="15" thickBot="1" x14ac:dyDescent="0.25"/>
    <row r="7" spans="1:55" ht="21" thickBot="1" x14ac:dyDescent="0.35">
      <c r="A7" s="52" t="s">
        <v>22</v>
      </c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3"/>
      <c r="AG7" s="53"/>
      <c r="AH7" s="53"/>
      <c r="AI7" s="53"/>
      <c r="AJ7" s="53"/>
      <c r="AK7" s="53"/>
      <c r="AL7" s="53"/>
      <c r="AM7" s="53"/>
      <c r="AN7" s="53"/>
      <c r="AO7" s="53"/>
      <c r="AP7" s="53"/>
      <c r="AQ7" s="53"/>
      <c r="AR7" s="53"/>
      <c r="AS7" s="53"/>
      <c r="AT7" s="53"/>
      <c r="AU7" s="53"/>
      <c r="AV7" s="53"/>
      <c r="AW7" s="53"/>
      <c r="AX7" s="53"/>
      <c r="AY7" s="53"/>
      <c r="AZ7" s="53"/>
      <c r="BA7" s="53"/>
      <c r="BB7" s="54"/>
    </row>
    <row r="8" spans="1:55" ht="15" thickBot="1" x14ac:dyDescent="0.25"/>
    <row r="9" spans="1:55" ht="15" x14ac:dyDescent="0.25">
      <c r="A9" s="2" t="s">
        <v>17</v>
      </c>
      <c r="B9" s="3">
        <v>1</v>
      </c>
      <c r="C9" s="3">
        <v>2</v>
      </c>
      <c r="D9" s="3">
        <v>3</v>
      </c>
      <c r="E9" s="3">
        <v>4</v>
      </c>
      <c r="F9" s="3">
        <v>5</v>
      </c>
      <c r="G9" s="3">
        <v>6</v>
      </c>
      <c r="H9" s="3">
        <v>7</v>
      </c>
      <c r="I9" s="3">
        <v>8</v>
      </c>
      <c r="J9" s="3">
        <v>9</v>
      </c>
      <c r="K9" s="3">
        <v>10</v>
      </c>
      <c r="L9" s="3">
        <v>11</v>
      </c>
      <c r="M9" s="3">
        <v>12</v>
      </c>
      <c r="N9" s="3">
        <v>13</v>
      </c>
      <c r="O9" s="3">
        <v>14</v>
      </c>
      <c r="P9" s="3">
        <v>15</v>
      </c>
      <c r="Q9" s="3">
        <v>16</v>
      </c>
      <c r="R9" s="3">
        <v>17</v>
      </c>
      <c r="S9" s="3">
        <v>18</v>
      </c>
      <c r="T9" s="3">
        <v>19</v>
      </c>
      <c r="U9" s="3">
        <v>20</v>
      </c>
      <c r="V9" s="3">
        <v>21</v>
      </c>
      <c r="W9" s="3">
        <v>22</v>
      </c>
      <c r="X9" s="3">
        <v>23</v>
      </c>
      <c r="Y9" s="3">
        <v>24</v>
      </c>
      <c r="Z9" s="3">
        <v>25</v>
      </c>
      <c r="AA9" s="3">
        <v>26</v>
      </c>
      <c r="AB9" s="3">
        <v>27</v>
      </c>
      <c r="AC9" s="3">
        <v>28</v>
      </c>
      <c r="AD9" s="3">
        <v>29</v>
      </c>
      <c r="AE9" s="3">
        <v>30</v>
      </c>
      <c r="AF9" s="3">
        <v>31</v>
      </c>
      <c r="AG9" s="3">
        <v>32</v>
      </c>
      <c r="AH9" s="3">
        <v>33</v>
      </c>
      <c r="AI9" s="3">
        <v>34</v>
      </c>
      <c r="AJ9" s="3">
        <v>35</v>
      </c>
      <c r="AK9" s="3">
        <v>36</v>
      </c>
      <c r="AL9" s="3">
        <v>37</v>
      </c>
      <c r="AM9" s="3">
        <v>38</v>
      </c>
      <c r="AN9" s="3">
        <v>39</v>
      </c>
      <c r="AO9" s="3">
        <v>40</v>
      </c>
      <c r="AP9" s="3">
        <v>41</v>
      </c>
      <c r="AQ9" s="3">
        <v>42</v>
      </c>
      <c r="AR9" s="3">
        <v>43</v>
      </c>
      <c r="AS9" s="3">
        <v>44</v>
      </c>
      <c r="AT9" s="3">
        <v>45</v>
      </c>
      <c r="AU9" s="3">
        <v>46</v>
      </c>
      <c r="AV9" s="3">
        <v>47</v>
      </c>
      <c r="AW9" s="3">
        <v>48</v>
      </c>
      <c r="AX9" s="3">
        <v>49</v>
      </c>
      <c r="AY9" s="3">
        <v>50</v>
      </c>
      <c r="AZ9" s="3">
        <v>51</v>
      </c>
      <c r="BA9" s="3">
        <v>52</v>
      </c>
      <c r="BB9" s="3">
        <v>53</v>
      </c>
      <c r="BC9" s="4"/>
    </row>
    <row r="10" spans="1:55" ht="15.75" thickBot="1" x14ac:dyDescent="0.3">
      <c r="A10" s="5" t="s">
        <v>1</v>
      </c>
      <c r="B10" s="6">
        <v>43834</v>
      </c>
      <c r="C10" s="6">
        <v>43841</v>
      </c>
      <c r="D10" s="6">
        <v>43848</v>
      </c>
      <c r="E10" s="6">
        <v>43855</v>
      </c>
      <c r="F10" s="6">
        <v>43862</v>
      </c>
      <c r="G10" s="6">
        <v>43869</v>
      </c>
      <c r="H10" s="6">
        <v>43876</v>
      </c>
      <c r="I10" s="6">
        <v>43883</v>
      </c>
      <c r="J10" s="6">
        <v>43890</v>
      </c>
      <c r="K10" s="6">
        <v>43897</v>
      </c>
      <c r="L10" s="6">
        <v>43904</v>
      </c>
      <c r="M10" s="6">
        <v>43911</v>
      </c>
      <c r="N10" s="6">
        <v>43918</v>
      </c>
      <c r="O10" s="6">
        <v>43925</v>
      </c>
      <c r="P10" s="6">
        <v>43932</v>
      </c>
      <c r="Q10" s="6">
        <v>43939</v>
      </c>
      <c r="R10" s="6">
        <v>43946</v>
      </c>
      <c r="S10" s="6">
        <v>43953</v>
      </c>
      <c r="T10" s="6">
        <v>43960</v>
      </c>
      <c r="U10" s="6">
        <v>43967</v>
      </c>
      <c r="V10" s="6">
        <v>43974</v>
      </c>
      <c r="W10" s="6">
        <v>43981</v>
      </c>
      <c r="X10" s="6">
        <v>43988</v>
      </c>
      <c r="Y10" s="6">
        <v>43995</v>
      </c>
      <c r="Z10" s="6">
        <v>44002</v>
      </c>
      <c r="AA10" s="6">
        <v>44009</v>
      </c>
      <c r="AB10" s="6">
        <v>44016</v>
      </c>
      <c r="AC10" s="6">
        <v>44023</v>
      </c>
      <c r="AD10" s="6">
        <v>44030</v>
      </c>
      <c r="AE10" s="6">
        <v>44037</v>
      </c>
      <c r="AF10" s="6">
        <v>44044</v>
      </c>
      <c r="AG10" s="6">
        <v>44051</v>
      </c>
      <c r="AH10" s="6">
        <v>44058</v>
      </c>
      <c r="AI10" s="6">
        <v>44065</v>
      </c>
      <c r="AJ10" s="6">
        <v>44072</v>
      </c>
      <c r="AK10" s="6">
        <v>44079</v>
      </c>
      <c r="AL10" s="6">
        <v>44086</v>
      </c>
      <c r="AM10" s="6">
        <v>44093</v>
      </c>
      <c r="AN10" s="6">
        <v>44100</v>
      </c>
      <c r="AO10" s="6">
        <v>44107</v>
      </c>
      <c r="AP10" s="6">
        <v>44114</v>
      </c>
      <c r="AQ10" s="6">
        <v>44121</v>
      </c>
      <c r="AR10" s="6">
        <v>44128</v>
      </c>
      <c r="AS10" s="6">
        <v>44135</v>
      </c>
      <c r="AT10" s="6">
        <v>44142</v>
      </c>
      <c r="AU10" s="6">
        <v>44149</v>
      </c>
      <c r="AV10" s="6">
        <v>44156</v>
      </c>
      <c r="AW10" s="6">
        <v>44163</v>
      </c>
      <c r="AX10" s="6">
        <v>44170</v>
      </c>
      <c r="AY10" s="6">
        <v>44177</v>
      </c>
      <c r="AZ10" s="6">
        <v>44184</v>
      </c>
      <c r="BA10" s="6">
        <v>44191</v>
      </c>
      <c r="BB10" s="6">
        <v>44198</v>
      </c>
    </row>
    <row r="11" spans="1:55" x14ac:dyDescent="0.2">
      <c r="A11" s="7" t="s">
        <v>2</v>
      </c>
      <c r="B11" s="8">
        <v>1158</v>
      </c>
      <c r="C11" s="37">
        <v>1239</v>
      </c>
      <c r="D11" s="37">
        <v>1168</v>
      </c>
      <c r="E11" s="37">
        <v>1173</v>
      </c>
      <c r="F11" s="37">
        <v>1235</v>
      </c>
      <c r="G11" s="37">
        <v>1282</v>
      </c>
      <c r="H11" s="37">
        <v>1165</v>
      </c>
      <c r="I11" s="37">
        <v>1236</v>
      </c>
      <c r="J11" s="37">
        <v>1247</v>
      </c>
      <c r="K11" s="37">
        <v>1371</v>
      </c>
      <c r="L11" s="37">
        <v>1324</v>
      </c>
      <c r="M11" s="37">
        <v>1263</v>
      </c>
      <c r="N11" s="37">
        <v>1290</v>
      </c>
      <c r="O11" s="37">
        <v>1167</v>
      </c>
      <c r="P11" s="37">
        <v>1260</v>
      </c>
      <c r="Q11" s="37">
        <v>1138</v>
      </c>
      <c r="R11" s="37">
        <v>1291</v>
      </c>
      <c r="S11" s="37">
        <v>1205</v>
      </c>
      <c r="T11" s="37">
        <v>1265</v>
      </c>
      <c r="U11" s="37">
        <v>1209</v>
      </c>
      <c r="V11" s="37">
        <v>1253</v>
      </c>
      <c r="W11" s="37">
        <v>1309</v>
      </c>
      <c r="X11" s="37">
        <v>1192</v>
      </c>
      <c r="Y11" s="37">
        <v>1334</v>
      </c>
      <c r="Z11" s="37">
        <v>1222</v>
      </c>
      <c r="AA11" s="37">
        <v>1233</v>
      </c>
      <c r="AB11" s="37">
        <v>1354</v>
      </c>
      <c r="AC11" s="37">
        <v>1195</v>
      </c>
      <c r="AD11" s="37">
        <v>1332</v>
      </c>
      <c r="AE11" s="37">
        <v>1387</v>
      </c>
      <c r="AF11" s="37">
        <v>1186</v>
      </c>
      <c r="AG11" s="37">
        <v>1413</v>
      </c>
      <c r="AH11" s="37">
        <v>1306</v>
      </c>
      <c r="AI11" s="37">
        <v>1431</v>
      </c>
      <c r="AJ11" s="37">
        <v>1405</v>
      </c>
      <c r="AK11" s="37">
        <v>1310</v>
      </c>
      <c r="AL11" s="37">
        <v>1434</v>
      </c>
      <c r="AM11" s="37">
        <v>1509</v>
      </c>
      <c r="AN11" s="37">
        <v>1459</v>
      </c>
      <c r="AO11" s="37">
        <v>1610</v>
      </c>
      <c r="AP11" s="37">
        <v>1764</v>
      </c>
      <c r="AQ11" s="37">
        <v>1518</v>
      </c>
      <c r="AR11" s="37">
        <v>1670</v>
      </c>
      <c r="AS11" s="37">
        <v>1686</v>
      </c>
      <c r="AT11" s="37">
        <v>1745</v>
      </c>
      <c r="AU11" s="37">
        <v>1609</v>
      </c>
      <c r="AV11" s="37">
        <v>1648</v>
      </c>
      <c r="AW11" s="37">
        <v>1424</v>
      </c>
      <c r="AX11" s="37">
        <v>1835</v>
      </c>
      <c r="AY11" s="37">
        <v>1605</v>
      </c>
      <c r="AZ11" s="37">
        <v>1703</v>
      </c>
      <c r="BA11" s="37">
        <v>1518</v>
      </c>
      <c r="BB11" s="48">
        <v>1649</v>
      </c>
    </row>
    <row r="12" spans="1:55" x14ac:dyDescent="0.2">
      <c r="A12" s="9" t="s">
        <v>3</v>
      </c>
      <c r="B12" s="10">
        <v>243</v>
      </c>
      <c r="C12" s="20">
        <v>221</v>
      </c>
      <c r="D12" s="20">
        <v>204</v>
      </c>
      <c r="E12" s="20">
        <v>215</v>
      </c>
      <c r="F12" s="20">
        <v>242</v>
      </c>
      <c r="G12" s="20">
        <v>209</v>
      </c>
      <c r="H12" s="20">
        <v>211</v>
      </c>
      <c r="I12" s="20">
        <v>245</v>
      </c>
      <c r="J12" s="20">
        <v>284</v>
      </c>
      <c r="K12" s="20">
        <v>234</v>
      </c>
      <c r="L12" s="20">
        <v>262</v>
      </c>
      <c r="M12" s="20">
        <v>225</v>
      </c>
      <c r="N12" s="20">
        <v>257</v>
      </c>
      <c r="O12" s="20">
        <v>278</v>
      </c>
      <c r="P12" s="20">
        <v>240</v>
      </c>
      <c r="Q12" s="20">
        <v>271</v>
      </c>
      <c r="R12" s="20">
        <v>216</v>
      </c>
      <c r="S12" s="20">
        <v>272</v>
      </c>
      <c r="T12" s="20">
        <v>240</v>
      </c>
      <c r="U12" s="20">
        <v>260</v>
      </c>
      <c r="V12" s="20">
        <v>248</v>
      </c>
      <c r="W12" s="20">
        <v>240</v>
      </c>
      <c r="X12" s="20">
        <v>208</v>
      </c>
      <c r="Y12" s="20">
        <v>232</v>
      </c>
      <c r="Z12" s="20">
        <v>204</v>
      </c>
      <c r="AA12" s="20">
        <v>228</v>
      </c>
      <c r="AB12" s="20">
        <v>238</v>
      </c>
      <c r="AC12" s="20">
        <v>237</v>
      </c>
      <c r="AD12" s="20">
        <v>217</v>
      </c>
      <c r="AE12" s="20">
        <v>217</v>
      </c>
      <c r="AF12" s="20">
        <v>235</v>
      </c>
      <c r="AG12" s="20">
        <v>215</v>
      </c>
      <c r="AH12" s="20">
        <v>225</v>
      </c>
      <c r="AI12" s="20">
        <v>237</v>
      </c>
      <c r="AJ12" s="20">
        <v>240</v>
      </c>
      <c r="AK12" s="20">
        <v>218</v>
      </c>
      <c r="AL12" s="20">
        <v>190</v>
      </c>
      <c r="AM12" s="20">
        <v>236</v>
      </c>
      <c r="AN12" s="20">
        <v>195</v>
      </c>
      <c r="AO12" s="20">
        <v>237</v>
      </c>
      <c r="AP12" s="20">
        <v>207</v>
      </c>
      <c r="AQ12" s="20">
        <v>243</v>
      </c>
      <c r="AR12" s="20">
        <v>223</v>
      </c>
      <c r="AS12" s="20">
        <v>236</v>
      </c>
      <c r="AT12" s="20">
        <v>230</v>
      </c>
      <c r="AU12" s="20">
        <v>194</v>
      </c>
      <c r="AV12" s="20">
        <v>237</v>
      </c>
      <c r="AW12" s="20">
        <v>209</v>
      </c>
      <c r="AX12" s="20">
        <v>216</v>
      </c>
      <c r="AY12" s="20">
        <v>224</v>
      </c>
      <c r="AZ12" s="20">
        <v>229</v>
      </c>
      <c r="BA12" s="20">
        <v>196</v>
      </c>
      <c r="BB12" s="36">
        <v>234</v>
      </c>
    </row>
    <row r="13" spans="1:55" x14ac:dyDescent="0.2">
      <c r="A13" s="9" t="s">
        <v>4</v>
      </c>
      <c r="B13" s="10">
        <v>241</v>
      </c>
      <c r="C13" s="20">
        <v>339</v>
      </c>
      <c r="D13" s="20">
        <v>373</v>
      </c>
      <c r="E13" s="20">
        <v>356</v>
      </c>
      <c r="F13" s="20">
        <v>389</v>
      </c>
      <c r="G13" s="20">
        <v>347</v>
      </c>
      <c r="H13" s="20">
        <v>347</v>
      </c>
      <c r="I13" s="20">
        <v>337</v>
      </c>
      <c r="J13" s="20">
        <v>346</v>
      </c>
      <c r="K13" s="20">
        <v>336</v>
      </c>
      <c r="L13" s="20">
        <v>360</v>
      </c>
      <c r="M13" s="20">
        <v>349</v>
      </c>
      <c r="N13" s="20">
        <v>351</v>
      </c>
      <c r="O13" s="20">
        <v>347</v>
      </c>
      <c r="P13" s="20">
        <v>291</v>
      </c>
      <c r="Q13" s="20">
        <v>276</v>
      </c>
      <c r="R13" s="20">
        <v>286</v>
      </c>
      <c r="S13" s="20">
        <v>256</v>
      </c>
      <c r="T13" s="20">
        <v>264</v>
      </c>
      <c r="U13" s="20">
        <v>246</v>
      </c>
      <c r="V13" s="20">
        <v>295</v>
      </c>
      <c r="W13" s="20">
        <v>280</v>
      </c>
      <c r="X13" s="20">
        <v>296</v>
      </c>
      <c r="Y13" s="20">
        <v>308</v>
      </c>
      <c r="Z13" s="20">
        <v>307</v>
      </c>
      <c r="AA13" s="20">
        <v>313</v>
      </c>
      <c r="AB13" s="20">
        <v>309</v>
      </c>
      <c r="AC13" s="20">
        <v>321</v>
      </c>
      <c r="AD13" s="20">
        <v>322</v>
      </c>
      <c r="AE13" s="20">
        <v>345</v>
      </c>
      <c r="AF13" s="20">
        <v>367</v>
      </c>
      <c r="AG13" s="20">
        <v>336</v>
      </c>
      <c r="AH13" s="20">
        <v>347</v>
      </c>
      <c r="AI13" s="20">
        <v>339</v>
      </c>
      <c r="AJ13" s="20">
        <v>369</v>
      </c>
      <c r="AK13" s="20">
        <v>359</v>
      </c>
      <c r="AL13" s="20">
        <v>332</v>
      </c>
      <c r="AM13" s="20">
        <v>380</v>
      </c>
      <c r="AN13" s="20">
        <v>394</v>
      </c>
      <c r="AO13" s="20">
        <v>378</v>
      </c>
      <c r="AP13" s="20">
        <v>388</v>
      </c>
      <c r="AQ13" s="20">
        <v>377</v>
      </c>
      <c r="AR13" s="20">
        <v>372</v>
      </c>
      <c r="AS13" s="20">
        <v>378</v>
      </c>
      <c r="AT13" s="20">
        <v>363</v>
      </c>
      <c r="AU13" s="20">
        <v>372</v>
      </c>
      <c r="AV13" s="20">
        <v>374</v>
      </c>
      <c r="AW13" s="20">
        <v>294</v>
      </c>
      <c r="AX13" s="20">
        <v>357</v>
      </c>
      <c r="AY13" s="20">
        <v>336</v>
      </c>
      <c r="AZ13" s="20">
        <v>369</v>
      </c>
      <c r="BA13" s="20">
        <v>282</v>
      </c>
      <c r="BB13" s="36">
        <v>277</v>
      </c>
    </row>
    <row r="14" spans="1:55" x14ac:dyDescent="0.2">
      <c r="A14" s="9" t="s">
        <v>5</v>
      </c>
      <c r="B14" s="10">
        <v>1573</v>
      </c>
      <c r="C14" s="20">
        <v>1539</v>
      </c>
      <c r="D14" s="20">
        <v>1581</v>
      </c>
      <c r="E14" s="20">
        <v>1339</v>
      </c>
      <c r="F14" s="20">
        <v>1697</v>
      </c>
      <c r="G14" s="20">
        <v>1653</v>
      </c>
      <c r="H14" s="20">
        <v>1525</v>
      </c>
      <c r="I14" s="20">
        <v>1588</v>
      </c>
      <c r="J14" s="20">
        <v>1667</v>
      </c>
      <c r="K14" s="20">
        <v>1439</v>
      </c>
      <c r="L14" s="20">
        <v>1409</v>
      </c>
      <c r="M14" s="20">
        <v>1375</v>
      </c>
      <c r="N14" s="20">
        <v>1522</v>
      </c>
      <c r="O14" s="20">
        <v>1479</v>
      </c>
      <c r="P14" s="20">
        <v>1508</v>
      </c>
      <c r="Q14" s="20">
        <v>1393</v>
      </c>
      <c r="R14" s="20">
        <v>1348</v>
      </c>
      <c r="S14" s="20">
        <v>1242</v>
      </c>
      <c r="T14" s="20">
        <v>1403</v>
      </c>
      <c r="U14" s="20">
        <v>1362</v>
      </c>
      <c r="V14" s="20">
        <v>1367</v>
      </c>
      <c r="W14" s="20">
        <v>1442</v>
      </c>
      <c r="X14" s="20">
        <v>1347</v>
      </c>
      <c r="Y14" s="20">
        <v>1532</v>
      </c>
      <c r="Z14" s="20">
        <v>1474</v>
      </c>
      <c r="AA14" s="20">
        <v>1486</v>
      </c>
      <c r="AB14" s="20">
        <v>1395</v>
      </c>
      <c r="AC14" s="20">
        <v>1572</v>
      </c>
      <c r="AD14" s="20">
        <v>1620</v>
      </c>
      <c r="AE14" s="20">
        <v>1568</v>
      </c>
      <c r="AF14" s="20">
        <v>1678</v>
      </c>
      <c r="AG14" s="20">
        <v>1555</v>
      </c>
      <c r="AH14" s="20">
        <v>1582</v>
      </c>
      <c r="AI14" s="20">
        <v>1688</v>
      </c>
      <c r="AJ14" s="20">
        <v>1480</v>
      </c>
      <c r="AK14" s="20">
        <v>1576</v>
      </c>
      <c r="AL14" s="20">
        <v>1414</v>
      </c>
      <c r="AM14" s="20">
        <v>1454</v>
      </c>
      <c r="AN14" s="20">
        <v>1346</v>
      </c>
      <c r="AO14" s="20">
        <v>1400</v>
      </c>
      <c r="AP14" s="20">
        <v>1535</v>
      </c>
      <c r="AQ14" s="20">
        <v>1321</v>
      </c>
      <c r="AR14" s="20">
        <v>1353</v>
      </c>
      <c r="AS14" s="20">
        <v>1156</v>
      </c>
      <c r="AT14" s="20">
        <v>1398</v>
      </c>
      <c r="AU14" s="20">
        <v>1134</v>
      </c>
      <c r="AV14" s="20">
        <v>1592</v>
      </c>
      <c r="AW14" s="20">
        <v>1424</v>
      </c>
      <c r="AX14" s="20">
        <v>1419</v>
      </c>
      <c r="AY14" s="20">
        <v>1411</v>
      </c>
      <c r="AZ14" s="20">
        <v>1244</v>
      </c>
      <c r="BA14" s="20">
        <v>1198</v>
      </c>
      <c r="BB14" s="36">
        <v>1289</v>
      </c>
    </row>
    <row r="15" spans="1:55" ht="15" x14ac:dyDescent="0.25">
      <c r="A15" s="11" t="s">
        <v>16</v>
      </c>
      <c r="B15" s="13">
        <f t="shared" ref="B15:AG15" si="0">SUM(B11:B14)</f>
        <v>3215</v>
      </c>
      <c r="C15" s="38">
        <f t="shared" si="0"/>
        <v>3338</v>
      </c>
      <c r="D15" s="38">
        <f t="shared" si="0"/>
        <v>3326</v>
      </c>
      <c r="E15" s="38">
        <f t="shared" si="0"/>
        <v>3083</v>
      </c>
      <c r="F15" s="38">
        <f t="shared" si="0"/>
        <v>3563</v>
      </c>
      <c r="G15" s="38">
        <f t="shared" si="0"/>
        <v>3491</v>
      </c>
      <c r="H15" s="38">
        <f t="shared" si="0"/>
        <v>3248</v>
      </c>
      <c r="I15" s="38">
        <f t="shared" si="0"/>
        <v>3406</v>
      </c>
      <c r="J15" s="38">
        <f t="shared" si="0"/>
        <v>3544</v>
      </c>
      <c r="K15" s="38">
        <f t="shared" si="0"/>
        <v>3380</v>
      </c>
      <c r="L15" s="38">
        <f t="shared" si="0"/>
        <v>3355</v>
      </c>
      <c r="M15" s="38">
        <f t="shared" si="0"/>
        <v>3212</v>
      </c>
      <c r="N15" s="38">
        <f t="shared" si="0"/>
        <v>3420</v>
      </c>
      <c r="O15" s="38">
        <f t="shared" si="0"/>
        <v>3271</v>
      </c>
      <c r="P15" s="38">
        <f t="shared" si="0"/>
        <v>3299</v>
      </c>
      <c r="Q15" s="38">
        <f t="shared" si="0"/>
        <v>3078</v>
      </c>
      <c r="R15" s="38">
        <f t="shared" si="0"/>
        <v>3141</v>
      </c>
      <c r="S15" s="38">
        <f t="shared" si="0"/>
        <v>2975</v>
      </c>
      <c r="T15" s="38">
        <f t="shared" si="0"/>
        <v>3172</v>
      </c>
      <c r="U15" s="38">
        <f t="shared" si="0"/>
        <v>3077</v>
      </c>
      <c r="V15" s="38">
        <f t="shared" si="0"/>
        <v>3163</v>
      </c>
      <c r="W15" s="38">
        <f t="shared" si="0"/>
        <v>3271</v>
      </c>
      <c r="X15" s="38">
        <f t="shared" si="0"/>
        <v>3043</v>
      </c>
      <c r="Y15" s="38">
        <f t="shared" si="0"/>
        <v>3406</v>
      </c>
      <c r="Z15" s="38">
        <f t="shared" si="0"/>
        <v>3207</v>
      </c>
      <c r="AA15" s="38">
        <f t="shared" si="0"/>
        <v>3260</v>
      </c>
      <c r="AB15" s="38">
        <f t="shared" si="0"/>
        <v>3296</v>
      </c>
      <c r="AC15" s="38">
        <f t="shared" si="0"/>
        <v>3325</v>
      </c>
      <c r="AD15" s="38">
        <f t="shared" si="0"/>
        <v>3491</v>
      </c>
      <c r="AE15" s="38">
        <f t="shared" si="0"/>
        <v>3517</v>
      </c>
      <c r="AF15" s="38">
        <f t="shared" si="0"/>
        <v>3466</v>
      </c>
      <c r="AG15" s="38">
        <f t="shared" si="0"/>
        <v>3519</v>
      </c>
      <c r="AH15" s="38">
        <f t="shared" ref="AH15:BB15" si="1">SUM(AH11:AH14)</f>
        <v>3460</v>
      </c>
      <c r="AI15" s="38">
        <f t="shared" si="1"/>
        <v>3695</v>
      </c>
      <c r="AJ15" s="38">
        <f t="shared" si="1"/>
        <v>3494</v>
      </c>
      <c r="AK15" s="38">
        <f t="shared" si="1"/>
        <v>3463</v>
      </c>
      <c r="AL15" s="38">
        <f t="shared" si="1"/>
        <v>3370</v>
      </c>
      <c r="AM15" s="38">
        <f t="shared" si="1"/>
        <v>3579</v>
      </c>
      <c r="AN15" s="38">
        <f t="shared" si="1"/>
        <v>3394</v>
      </c>
      <c r="AO15" s="38">
        <f t="shared" si="1"/>
        <v>3625</v>
      </c>
      <c r="AP15" s="38">
        <f t="shared" si="1"/>
        <v>3894</v>
      </c>
      <c r="AQ15" s="38">
        <f t="shared" si="1"/>
        <v>3459</v>
      </c>
      <c r="AR15" s="38">
        <f t="shared" si="1"/>
        <v>3618</v>
      </c>
      <c r="AS15" s="38">
        <f t="shared" si="1"/>
        <v>3456</v>
      </c>
      <c r="AT15" s="38">
        <f t="shared" si="1"/>
        <v>3736</v>
      </c>
      <c r="AU15" s="38">
        <f t="shared" si="1"/>
        <v>3309</v>
      </c>
      <c r="AV15" s="38">
        <f t="shared" si="1"/>
        <v>3851</v>
      </c>
      <c r="AW15" s="38">
        <f t="shared" si="1"/>
        <v>3351</v>
      </c>
      <c r="AX15" s="38">
        <f t="shared" si="1"/>
        <v>3827</v>
      </c>
      <c r="AY15" s="38">
        <f t="shared" si="1"/>
        <v>3576</v>
      </c>
      <c r="AZ15" s="38">
        <f t="shared" si="1"/>
        <v>3545</v>
      </c>
      <c r="BA15" s="38">
        <f t="shared" si="1"/>
        <v>3194</v>
      </c>
      <c r="BB15" s="38">
        <f t="shared" si="1"/>
        <v>3449</v>
      </c>
    </row>
    <row r="16" spans="1:55" x14ac:dyDescent="0.2">
      <c r="A16" s="9" t="s">
        <v>6</v>
      </c>
      <c r="B16" s="10">
        <v>533</v>
      </c>
      <c r="C16" s="20">
        <v>540</v>
      </c>
      <c r="D16" s="20">
        <v>523</v>
      </c>
      <c r="E16" s="20">
        <v>525</v>
      </c>
      <c r="F16" s="20">
        <v>565</v>
      </c>
      <c r="G16" s="20">
        <v>494</v>
      </c>
      <c r="H16" s="20">
        <v>529</v>
      </c>
      <c r="I16" s="20">
        <v>505</v>
      </c>
      <c r="J16" s="20">
        <v>576</v>
      </c>
      <c r="K16" s="20">
        <v>541</v>
      </c>
      <c r="L16" s="20">
        <v>541</v>
      </c>
      <c r="M16" s="20">
        <v>568</v>
      </c>
      <c r="N16" s="20">
        <v>530</v>
      </c>
      <c r="O16" s="20">
        <v>522</v>
      </c>
      <c r="P16" s="20">
        <v>448</v>
      </c>
      <c r="Q16" s="20">
        <v>453</v>
      </c>
      <c r="R16" s="20">
        <v>456</v>
      </c>
      <c r="S16" s="20">
        <v>464</v>
      </c>
      <c r="T16" s="20">
        <v>428</v>
      </c>
      <c r="U16" s="20">
        <v>450</v>
      </c>
      <c r="V16" s="20">
        <v>460</v>
      </c>
      <c r="W16" s="20">
        <v>438</v>
      </c>
      <c r="X16" s="20">
        <v>472</v>
      </c>
      <c r="Y16" s="20">
        <v>438</v>
      </c>
      <c r="Z16" s="20">
        <v>482</v>
      </c>
      <c r="AA16" s="20">
        <v>480</v>
      </c>
      <c r="AB16" s="20">
        <v>509</v>
      </c>
      <c r="AC16" s="20">
        <v>482</v>
      </c>
      <c r="AD16" s="20">
        <v>507</v>
      </c>
      <c r="AE16" s="20">
        <v>490</v>
      </c>
      <c r="AF16" s="20">
        <v>557</v>
      </c>
      <c r="AG16" s="20">
        <v>493</v>
      </c>
      <c r="AH16" s="20">
        <v>506</v>
      </c>
      <c r="AI16" s="20">
        <v>543</v>
      </c>
      <c r="AJ16" s="20">
        <v>553</v>
      </c>
      <c r="AK16" s="20">
        <v>562</v>
      </c>
      <c r="AL16" s="20">
        <v>519</v>
      </c>
      <c r="AM16" s="20">
        <v>532</v>
      </c>
      <c r="AN16" s="20">
        <v>531</v>
      </c>
      <c r="AO16" s="20">
        <v>574</v>
      </c>
      <c r="AP16" s="20">
        <v>554</v>
      </c>
      <c r="AQ16" s="20">
        <v>511</v>
      </c>
      <c r="AR16" s="20">
        <v>548</v>
      </c>
      <c r="AS16" s="20">
        <v>554</v>
      </c>
      <c r="AT16" s="20">
        <v>566</v>
      </c>
      <c r="AU16" s="20">
        <v>531</v>
      </c>
      <c r="AV16" s="20">
        <v>569</v>
      </c>
      <c r="AW16" s="20">
        <v>504</v>
      </c>
      <c r="AX16" s="20">
        <v>634</v>
      </c>
      <c r="AY16" s="20">
        <v>508</v>
      </c>
      <c r="AZ16" s="20">
        <v>532</v>
      </c>
      <c r="BA16" s="20">
        <v>454</v>
      </c>
      <c r="BB16" s="36">
        <v>555</v>
      </c>
    </row>
    <row r="17" spans="1:55" x14ac:dyDescent="0.2">
      <c r="A17" s="9" t="s">
        <v>7</v>
      </c>
      <c r="B17" s="10">
        <v>554</v>
      </c>
      <c r="C17" s="20">
        <v>641</v>
      </c>
      <c r="D17" s="20">
        <v>678</v>
      </c>
      <c r="E17" s="20">
        <v>660</v>
      </c>
      <c r="F17" s="20">
        <v>687</v>
      </c>
      <c r="G17" s="20">
        <v>690</v>
      </c>
      <c r="H17" s="20">
        <v>636</v>
      </c>
      <c r="I17" s="20">
        <v>655</v>
      </c>
      <c r="J17" s="20">
        <v>723</v>
      </c>
      <c r="K17" s="20">
        <v>690</v>
      </c>
      <c r="L17" s="20">
        <v>670</v>
      </c>
      <c r="M17" s="20">
        <v>601</v>
      </c>
      <c r="N17" s="20">
        <v>645</v>
      </c>
      <c r="O17" s="20">
        <v>593</v>
      </c>
      <c r="P17" s="20">
        <v>544</v>
      </c>
      <c r="Q17" s="20">
        <v>503</v>
      </c>
      <c r="R17" s="20">
        <v>548</v>
      </c>
      <c r="S17" s="20">
        <v>517</v>
      </c>
      <c r="T17" s="20">
        <v>472</v>
      </c>
      <c r="U17" s="20">
        <v>446</v>
      </c>
      <c r="V17" s="20">
        <v>496</v>
      </c>
      <c r="W17" s="20">
        <v>428</v>
      </c>
      <c r="X17" s="20">
        <v>457</v>
      </c>
      <c r="Y17" s="20">
        <v>499</v>
      </c>
      <c r="Z17" s="20">
        <v>461</v>
      </c>
      <c r="AA17" s="20">
        <v>462</v>
      </c>
      <c r="AB17" s="20">
        <v>452</v>
      </c>
      <c r="AC17" s="20">
        <v>453</v>
      </c>
      <c r="AD17" s="20">
        <v>491</v>
      </c>
      <c r="AE17" s="20">
        <v>498</v>
      </c>
      <c r="AF17" s="20">
        <v>496</v>
      </c>
      <c r="AG17" s="20">
        <v>504</v>
      </c>
      <c r="AH17" s="20">
        <v>488</v>
      </c>
      <c r="AI17" s="20">
        <v>497</v>
      </c>
      <c r="AJ17" s="20">
        <v>523</v>
      </c>
      <c r="AK17" s="20">
        <v>531</v>
      </c>
      <c r="AL17" s="20">
        <v>417</v>
      </c>
      <c r="AM17" s="20">
        <v>536</v>
      </c>
      <c r="AN17" s="20">
        <v>524</v>
      </c>
      <c r="AO17" s="20">
        <v>518</v>
      </c>
      <c r="AP17" s="20">
        <v>484</v>
      </c>
      <c r="AQ17" s="20">
        <v>578</v>
      </c>
      <c r="AR17" s="20">
        <v>576</v>
      </c>
      <c r="AS17" s="20">
        <v>574</v>
      </c>
      <c r="AT17" s="20">
        <v>536</v>
      </c>
      <c r="AU17" s="20">
        <v>559</v>
      </c>
      <c r="AV17" s="20">
        <v>527</v>
      </c>
      <c r="AW17" s="20">
        <v>511</v>
      </c>
      <c r="AX17" s="20">
        <v>575</v>
      </c>
      <c r="AY17" s="20">
        <v>576</v>
      </c>
      <c r="AZ17" s="20">
        <v>534</v>
      </c>
      <c r="BA17" s="20">
        <v>403</v>
      </c>
      <c r="BB17" s="36">
        <v>458</v>
      </c>
    </row>
    <row r="18" spans="1:55" ht="13.5" customHeight="1" x14ac:dyDescent="0.2">
      <c r="A18" s="9" t="s">
        <v>8</v>
      </c>
      <c r="B18" s="10">
        <v>424</v>
      </c>
      <c r="C18" s="20">
        <v>449</v>
      </c>
      <c r="D18" s="20">
        <v>426</v>
      </c>
      <c r="E18" s="20">
        <v>440</v>
      </c>
      <c r="F18" s="20">
        <v>489</v>
      </c>
      <c r="G18" s="20">
        <v>478</v>
      </c>
      <c r="H18" s="20">
        <v>450</v>
      </c>
      <c r="I18" s="20">
        <v>445</v>
      </c>
      <c r="J18" s="20">
        <v>500</v>
      </c>
      <c r="K18" s="20">
        <v>484</v>
      </c>
      <c r="L18" s="20">
        <v>489</v>
      </c>
      <c r="M18" s="20">
        <v>484</v>
      </c>
      <c r="N18" s="20">
        <v>471</v>
      </c>
      <c r="O18" s="20">
        <v>494</v>
      </c>
      <c r="P18" s="20">
        <v>439</v>
      </c>
      <c r="Q18" s="20">
        <v>417</v>
      </c>
      <c r="R18" s="20">
        <v>430</v>
      </c>
      <c r="S18" s="20">
        <v>385</v>
      </c>
      <c r="T18" s="20">
        <v>381</v>
      </c>
      <c r="U18" s="20">
        <v>392</v>
      </c>
      <c r="V18" s="20">
        <v>416</v>
      </c>
      <c r="W18" s="20">
        <v>370</v>
      </c>
      <c r="X18" s="20">
        <v>418</v>
      </c>
      <c r="Y18" s="20">
        <v>430</v>
      </c>
      <c r="Z18" s="20">
        <v>405</v>
      </c>
      <c r="AA18" s="20">
        <v>430</v>
      </c>
      <c r="AB18" s="20">
        <v>445</v>
      </c>
      <c r="AC18" s="20">
        <v>431</v>
      </c>
      <c r="AD18" s="20">
        <v>446</v>
      </c>
      <c r="AE18" s="20">
        <v>427</v>
      </c>
      <c r="AF18" s="20">
        <v>460</v>
      </c>
      <c r="AG18" s="20">
        <v>464</v>
      </c>
      <c r="AH18" s="20">
        <v>436</v>
      </c>
      <c r="AI18" s="20">
        <v>458</v>
      </c>
      <c r="AJ18" s="20">
        <v>458</v>
      </c>
      <c r="AK18" s="20">
        <v>452</v>
      </c>
      <c r="AL18" s="20">
        <v>378</v>
      </c>
      <c r="AM18" s="20">
        <v>464</v>
      </c>
      <c r="AN18" s="20">
        <v>483</v>
      </c>
      <c r="AO18" s="20">
        <v>486</v>
      </c>
      <c r="AP18" s="20">
        <v>481</v>
      </c>
      <c r="AQ18" s="20">
        <v>472</v>
      </c>
      <c r="AR18" s="20">
        <v>495</v>
      </c>
      <c r="AS18" s="20">
        <v>473</v>
      </c>
      <c r="AT18" s="20">
        <v>478</v>
      </c>
      <c r="AU18" s="20">
        <v>502</v>
      </c>
      <c r="AV18" s="20">
        <v>442</v>
      </c>
      <c r="AW18" s="20">
        <v>400</v>
      </c>
      <c r="AX18" s="20">
        <v>482</v>
      </c>
      <c r="AY18" s="20">
        <v>477</v>
      </c>
      <c r="AZ18" s="20">
        <v>510</v>
      </c>
      <c r="BA18" s="20">
        <v>395</v>
      </c>
      <c r="BB18" s="36">
        <v>470</v>
      </c>
    </row>
    <row r="19" spans="1:55" x14ac:dyDescent="0.2">
      <c r="A19" s="9" t="s">
        <v>9</v>
      </c>
      <c r="B19" s="10">
        <v>970</v>
      </c>
      <c r="C19" s="20">
        <v>998</v>
      </c>
      <c r="D19" s="20">
        <v>929</v>
      </c>
      <c r="E19" s="20">
        <v>995</v>
      </c>
      <c r="F19" s="20">
        <v>956</v>
      </c>
      <c r="G19" s="20">
        <v>977</v>
      </c>
      <c r="H19" s="20">
        <v>932</v>
      </c>
      <c r="I19" s="20">
        <v>953</v>
      </c>
      <c r="J19" s="20">
        <v>1050</v>
      </c>
      <c r="K19" s="20">
        <v>902</v>
      </c>
      <c r="L19" s="20">
        <v>869</v>
      </c>
      <c r="M19" s="20">
        <v>809</v>
      </c>
      <c r="N19" s="20">
        <v>936</v>
      </c>
      <c r="O19" s="20">
        <v>689</v>
      </c>
      <c r="P19" s="20">
        <v>655</v>
      </c>
      <c r="Q19" s="20">
        <v>637</v>
      </c>
      <c r="R19" s="20">
        <v>554</v>
      </c>
      <c r="S19" s="20">
        <v>513</v>
      </c>
      <c r="T19" s="20">
        <v>524</v>
      </c>
      <c r="U19" s="20">
        <v>565</v>
      </c>
      <c r="V19" s="20">
        <v>524</v>
      </c>
      <c r="W19" s="20">
        <v>506</v>
      </c>
      <c r="X19" s="20">
        <v>489</v>
      </c>
      <c r="Y19" s="20">
        <v>501</v>
      </c>
      <c r="Z19" s="20">
        <v>548</v>
      </c>
      <c r="AA19" s="20">
        <v>628</v>
      </c>
      <c r="AB19" s="20">
        <v>532</v>
      </c>
      <c r="AC19" s="20">
        <v>582</v>
      </c>
      <c r="AD19" s="20">
        <v>594</v>
      </c>
      <c r="AE19" s="20">
        <v>575</v>
      </c>
      <c r="AF19" s="20">
        <v>594</v>
      </c>
      <c r="AG19" s="20">
        <v>612</v>
      </c>
      <c r="AH19" s="20">
        <v>657</v>
      </c>
      <c r="AI19" s="20">
        <v>682</v>
      </c>
      <c r="AJ19" s="20">
        <v>578</v>
      </c>
      <c r="AK19" s="20">
        <v>613</v>
      </c>
      <c r="AL19" s="20">
        <v>635</v>
      </c>
      <c r="AM19" s="20">
        <v>598</v>
      </c>
      <c r="AN19" s="20">
        <v>638</v>
      </c>
      <c r="AO19" s="20">
        <v>665</v>
      </c>
      <c r="AP19" s="20">
        <v>679</v>
      </c>
      <c r="AQ19" s="20">
        <v>602</v>
      </c>
      <c r="AR19" s="20">
        <v>664</v>
      </c>
      <c r="AS19" s="20">
        <v>594</v>
      </c>
      <c r="AT19" s="20">
        <v>649</v>
      </c>
      <c r="AU19" s="20">
        <v>699</v>
      </c>
      <c r="AV19" s="20">
        <v>801</v>
      </c>
      <c r="AW19" s="20">
        <v>687</v>
      </c>
      <c r="AX19" s="20">
        <v>751</v>
      </c>
      <c r="AY19" s="20">
        <v>834</v>
      </c>
      <c r="AZ19" s="20">
        <v>728</v>
      </c>
      <c r="BA19" s="20">
        <v>663</v>
      </c>
      <c r="BB19" s="36">
        <v>732</v>
      </c>
    </row>
    <row r="20" spans="1:55" s="14" customFormat="1" ht="15" x14ac:dyDescent="0.25">
      <c r="A20" s="11" t="s">
        <v>13</v>
      </c>
      <c r="B20" s="13">
        <f t="shared" ref="B20:AG20" si="2">SUM(B16:B19)</f>
        <v>2481</v>
      </c>
      <c r="C20" s="38">
        <f t="shared" si="2"/>
        <v>2628</v>
      </c>
      <c r="D20" s="38">
        <f t="shared" si="2"/>
        <v>2556</v>
      </c>
      <c r="E20" s="38">
        <f t="shared" si="2"/>
        <v>2620</v>
      </c>
      <c r="F20" s="38">
        <f t="shared" si="2"/>
        <v>2697</v>
      </c>
      <c r="G20" s="38">
        <f t="shared" si="2"/>
        <v>2639</v>
      </c>
      <c r="H20" s="38">
        <f t="shared" si="2"/>
        <v>2547</v>
      </c>
      <c r="I20" s="38">
        <f t="shared" si="2"/>
        <v>2558</v>
      </c>
      <c r="J20" s="38">
        <f t="shared" si="2"/>
        <v>2849</v>
      </c>
      <c r="K20" s="38">
        <f t="shared" si="2"/>
        <v>2617</v>
      </c>
      <c r="L20" s="38">
        <f t="shared" si="2"/>
        <v>2569</v>
      </c>
      <c r="M20" s="38">
        <f t="shared" si="2"/>
        <v>2462</v>
      </c>
      <c r="N20" s="38">
        <f t="shared" si="2"/>
        <v>2582</v>
      </c>
      <c r="O20" s="38">
        <f t="shared" si="2"/>
        <v>2298</v>
      </c>
      <c r="P20" s="38">
        <f t="shared" si="2"/>
        <v>2086</v>
      </c>
      <c r="Q20" s="38">
        <f t="shared" si="2"/>
        <v>2010</v>
      </c>
      <c r="R20" s="38">
        <f t="shared" si="2"/>
        <v>1988</v>
      </c>
      <c r="S20" s="38">
        <f t="shared" si="2"/>
        <v>1879</v>
      </c>
      <c r="T20" s="38">
        <f t="shared" si="2"/>
        <v>1805</v>
      </c>
      <c r="U20" s="38">
        <f t="shared" si="2"/>
        <v>1853</v>
      </c>
      <c r="V20" s="38">
        <f t="shared" si="2"/>
        <v>1896</v>
      </c>
      <c r="W20" s="38">
        <f t="shared" si="2"/>
        <v>1742</v>
      </c>
      <c r="X20" s="38">
        <f t="shared" si="2"/>
        <v>1836</v>
      </c>
      <c r="Y20" s="38">
        <f t="shared" si="2"/>
        <v>1868</v>
      </c>
      <c r="Z20" s="38">
        <f t="shared" si="2"/>
        <v>1896</v>
      </c>
      <c r="AA20" s="38">
        <f t="shared" si="2"/>
        <v>2000</v>
      </c>
      <c r="AB20" s="38">
        <f t="shared" si="2"/>
        <v>1938</v>
      </c>
      <c r="AC20" s="38">
        <f t="shared" si="2"/>
        <v>1948</v>
      </c>
      <c r="AD20" s="38">
        <f t="shared" si="2"/>
        <v>2038</v>
      </c>
      <c r="AE20" s="38">
        <f t="shared" si="2"/>
        <v>1990</v>
      </c>
      <c r="AF20" s="38">
        <f t="shared" si="2"/>
        <v>2107</v>
      </c>
      <c r="AG20" s="38">
        <f t="shared" si="2"/>
        <v>2073</v>
      </c>
      <c r="AH20" s="38">
        <f t="shared" ref="AH20:BB20" si="3">SUM(AH16:AH19)</f>
        <v>2087</v>
      </c>
      <c r="AI20" s="38">
        <f t="shared" si="3"/>
        <v>2180</v>
      </c>
      <c r="AJ20" s="38">
        <f t="shared" si="3"/>
        <v>2112</v>
      </c>
      <c r="AK20" s="38">
        <f t="shared" si="3"/>
        <v>2158</v>
      </c>
      <c r="AL20" s="38">
        <f t="shared" si="3"/>
        <v>1949</v>
      </c>
      <c r="AM20" s="38">
        <f t="shared" si="3"/>
        <v>2130</v>
      </c>
      <c r="AN20" s="38">
        <f t="shared" si="3"/>
        <v>2176</v>
      </c>
      <c r="AO20" s="38">
        <f t="shared" si="3"/>
        <v>2243</v>
      </c>
      <c r="AP20" s="38">
        <f t="shared" si="3"/>
        <v>2198</v>
      </c>
      <c r="AQ20" s="38">
        <f t="shared" si="3"/>
        <v>2163</v>
      </c>
      <c r="AR20" s="38">
        <f t="shared" si="3"/>
        <v>2283</v>
      </c>
      <c r="AS20" s="38">
        <f t="shared" si="3"/>
        <v>2195</v>
      </c>
      <c r="AT20" s="38">
        <f t="shared" si="3"/>
        <v>2229</v>
      </c>
      <c r="AU20" s="38">
        <f t="shared" si="3"/>
        <v>2291</v>
      </c>
      <c r="AV20" s="38">
        <f t="shared" si="3"/>
        <v>2339</v>
      </c>
      <c r="AW20" s="38">
        <f t="shared" si="3"/>
        <v>2102</v>
      </c>
      <c r="AX20" s="38">
        <f t="shared" si="3"/>
        <v>2442</v>
      </c>
      <c r="AY20" s="38">
        <f t="shared" si="3"/>
        <v>2395</v>
      </c>
      <c r="AZ20" s="38">
        <f t="shared" si="3"/>
        <v>2304</v>
      </c>
      <c r="BA20" s="38">
        <f t="shared" si="3"/>
        <v>1915</v>
      </c>
      <c r="BB20" s="38">
        <f t="shared" si="3"/>
        <v>2215</v>
      </c>
    </row>
    <row r="21" spans="1:55" x14ac:dyDescent="0.2">
      <c r="A21" s="9" t="s">
        <v>10</v>
      </c>
      <c r="B21" s="10">
        <v>151</v>
      </c>
      <c r="C21" s="20">
        <v>307</v>
      </c>
      <c r="D21" s="20">
        <v>354</v>
      </c>
      <c r="E21" s="20">
        <v>328</v>
      </c>
      <c r="F21" s="20">
        <v>376</v>
      </c>
      <c r="G21" s="20">
        <v>374</v>
      </c>
      <c r="H21" s="20">
        <v>387</v>
      </c>
      <c r="I21" s="20">
        <v>398</v>
      </c>
      <c r="J21" s="20">
        <v>412</v>
      </c>
      <c r="K21" s="20">
        <v>415</v>
      </c>
      <c r="L21" s="20">
        <v>423</v>
      </c>
      <c r="M21" s="20">
        <v>379</v>
      </c>
      <c r="N21" s="20">
        <v>201</v>
      </c>
      <c r="O21" s="20">
        <v>107</v>
      </c>
      <c r="P21" s="20">
        <v>82</v>
      </c>
      <c r="Q21" s="20">
        <v>69</v>
      </c>
      <c r="R21" s="20">
        <v>71</v>
      </c>
      <c r="S21" s="20">
        <v>52</v>
      </c>
      <c r="T21" s="20">
        <v>50</v>
      </c>
      <c r="U21" s="20">
        <v>49</v>
      </c>
      <c r="V21" s="20">
        <v>59</v>
      </c>
      <c r="W21" s="20">
        <v>96</v>
      </c>
      <c r="X21" s="20">
        <v>173</v>
      </c>
      <c r="Y21" s="20">
        <v>260</v>
      </c>
      <c r="Z21" s="20">
        <v>303</v>
      </c>
      <c r="AA21" s="20">
        <v>301</v>
      </c>
      <c r="AB21" s="20">
        <v>304</v>
      </c>
      <c r="AC21" s="20">
        <v>281</v>
      </c>
      <c r="AD21" s="20">
        <v>307</v>
      </c>
      <c r="AE21" s="20">
        <v>306</v>
      </c>
      <c r="AF21" s="20">
        <v>329</v>
      </c>
      <c r="AG21" s="20">
        <v>322</v>
      </c>
      <c r="AH21" s="20">
        <v>326</v>
      </c>
      <c r="AI21" s="20">
        <v>320</v>
      </c>
      <c r="AJ21" s="20">
        <v>341</v>
      </c>
      <c r="AK21" s="20">
        <v>344</v>
      </c>
      <c r="AL21" s="20">
        <v>327</v>
      </c>
      <c r="AM21" s="20">
        <v>355</v>
      </c>
      <c r="AN21" s="20">
        <v>340</v>
      </c>
      <c r="AO21" s="20">
        <v>353</v>
      </c>
      <c r="AP21" s="20">
        <v>361</v>
      </c>
      <c r="AQ21" s="20">
        <v>326</v>
      </c>
      <c r="AR21" s="20">
        <v>332</v>
      </c>
      <c r="AS21" s="20">
        <v>326</v>
      </c>
      <c r="AT21" s="20">
        <v>313</v>
      </c>
      <c r="AU21" s="20">
        <v>361</v>
      </c>
      <c r="AV21" s="20">
        <v>351</v>
      </c>
      <c r="AW21" s="20">
        <v>323</v>
      </c>
      <c r="AX21" s="20">
        <v>363</v>
      </c>
      <c r="AY21" s="20">
        <v>375</v>
      </c>
      <c r="AZ21" s="20">
        <v>350</v>
      </c>
      <c r="BA21" s="20">
        <v>242</v>
      </c>
      <c r="BB21" s="36">
        <v>192</v>
      </c>
    </row>
    <row r="22" spans="1:55" x14ac:dyDescent="0.2">
      <c r="A22" s="9" t="s">
        <v>11</v>
      </c>
      <c r="B22" s="10">
        <v>1057</v>
      </c>
      <c r="C22" s="20">
        <v>1421</v>
      </c>
      <c r="D22" s="20">
        <v>1400</v>
      </c>
      <c r="E22" s="20">
        <v>1370</v>
      </c>
      <c r="F22" s="20">
        <v>1458</v>
      </c>
      <c r="G22" s="20">
        <v>1363</v>
      </c>
      <c r="H22" s="20">
        <v>1348</v>
      </c>
      <c r="I22" s="20">
        <v>1344</v>
      </c>
      <c r="J22" s="20">
        <v>1352</v>
      </c>
      <c r="K22" s="20">
        <v>1361</v>
      </c>
      <c r="L22" s="20">
        <v>1383</v>
      </c>
      <c r="M22" s="20">
        <v>1394</v>
      </c>
      <c r="N22" s="20">
        <v>1417</v>
      </c>
      <c r="O22" s="20">
        <v>1346</v>
      </c>
      <c r="P22" s="20">
        <v>1289</v>
      </c>
      <c r="Q22" s="20">
        <v>1268</v>
      </c>
      <c r="R22" s="20">
        <v>1301</v>
      </c>
      <c r="S22" s="20">
        <v>1332</v>
      </c>
      <c r="T22" s="20">
        <v>1336</v>
      </c>
      <c r="U22" s="20">
        <v>1350</v>
      </c>
      <c r="V22" s="20">
        <v>1379</v>
      </c>
      <c r="W22" s="20">
        <v>1236</v>
      </c>
      <c r="X22" s="20">
        <v>1370</v>
      </c>
      <c r="Y22" s="20">
        <v>1396</v>
      </c>
      <c r="Z22" s="20">
        <v>1428</v>
      </c>
      <c r="AA22" s="20">
        <v>1456</v>
      </c>
      <c r="AB22" s="20">
        <v>1351</v>
      </c>
      <c r="AC22" s="20">
        <v>1360</v>
      </c>
      <c r="AD22" s="20">
        <v>1491</v>
      </c>
      <c r="AE22" s="20">
        <v>1540</v>
      </c>
      <c r="AF22" s="20">
        <v>1581</v>
      </c>
      <c r="AG22" s="20">
        <v>1571</v>
      </c>
      <c r="AH22" s="20">
        <v>1596</v>
      </c>
      <c r="AI22" s="20">
        <v>1597</v>
      </c>
      <c r="AJ22" s="20">
        <v>1513</v>
      </c>
      <c r="AK22" s="20">
        <v>1590</v>
      </c>
      <c r="AL22" s="20">
        <v>1356</v>
      </c>
      <c r="AM22" s="20">
        <v>1586</v>
      </c>
      <c r="AN22" s="20">
        <v>1625</v>
      </c>
      <c r="AO22" s="20">
        <v>1603</v>
      </c>
      <c r="AP22" s="20">
        <v>1542</v>
      </c>
      <c r="AQ22" s="20">
        <v>1612</v>
      </c>
      <c r="AR22" s="20">
        <v>1623</v>
      </c>
      <c r="AS22" s="20">
        <v>1592</v>
      </c>
      <c r="AT22" s="20">
        <v>1585</v>
      </c>
      <c r="AU22" s="20">
        <v>1581</v>
      </c>
      <c r="AV22" s="20">
        <v>1592</v>
      </c>
      <c r="AW22" s="20">
        <v>1284</v>
      </c>
      <c r="AX22" s="20">
        <v>1568</v>
      </c>
      <c r="AY22" s="20">
        <v>1590</v>
      </c>
      <c r="AZ22" s="20">
        <v>1558</v>
      </c>
      <c r="BA22" s="20">
        <v>1081</v>
      </c>
      <c r="BB22" s="36">
        <v>1051</v>
      </c>
    </row>
    <row r="23" spans="1:55" s="14" customFormat="1" ht="15.75" thickBot="1" x14ac:dyDescent="0.3">
      <c r="A23" s="12" t="s">
        <v>14</v>
      </c>
      <c r="B23" s="15">
        <f t="shared" ref="B23:AG23" si="4">SUM(B21:B22)</f>
        <v>1208</v>
      </c>
      <c r="C23" s="40">
        <f t="shared" si="4"/>
        <v>1728</v>
      </c>
      <c r="D23" s="40">
        <f t="shared" si="4"/>
        <v>1754</v>
      </c>
      <c r="E23" s="40">
        <f t="shared" si="4"/>
        <v>1698</v>
      </c>
      <c r="F23" s="40">
        <f t="shared" si="4"/>
        <v>1834</v>
      </c>
      <c r="G23" s="40">
        <f t="shared" si="4"/>
        <v>1737</v>
      </c>
      <c r="H23" s="40">
        <f t="shared" si="4"/>
        <v>1735</v>
      </c>
      <c r="I23" s="40">
        <f t="shared" si="4"/>
        <v>1742</v>
      </c>
      <c r="J23" s="40">
        <f t="shared" si="4"/>
        <v>1764</v>
      </c>
      <c r="K23" s="40">
        <f t="shared" si="4"/>
        <v>1776</v>
      </c>
      <c r="L23" s="40">
        <f t="shared" si="4"/>
        <v>1806</v>
      </c>
      <c r="M23" s="40">
        <f t="shared" si="4"/>
        <v>1773</v>
      </c>
      <c r="N23" s="40">
        <f t="shared" si="4"/>
        <v>1618</v>
      </c>
      <c r="O23" s="40">
        <f t="shared" si="4"/>
        <v>1453</v>
      </c>
      <c r="P23" s="40">
        <f t="shared" si="4"/>
        <v>1371</v>
      </c>
      <c r="Q23" s="40">
        <f t="shared" si="4"/>
        <v>1337</v>
      </c>
      <c r="R23" s="40">
        <f t="shared" si="4"/>
        <v>1372</v>
      </c>
      <c r="S23" s="40">
        <f t="shared" si="4"/>
        <v>1384</v>
      </c>
      <c r="T23" s="40">
        <f t="shared" si="4"/>
        <v>1386</v>
      </c>
      <c r="U23" s="40">
        <f t="shared" si="4"/>
        <v>1399</v>
      </c>
      <c r="V23" s="40">
        <f t="shared" si="4"/>
        <v>1438</v>
      </c>
      <c r="W23" s="40">
        <f t="shared" si="4"/>
        <v>1332</v>
      </c>
      <c r="X23" s="40">
        <f t="shared" si="4"/>
        <v>1543</v>
      </c>
      <c r="Y23" s="40">
        <f t="shared" si="4"/>
        <v>1656</v>
      </c>
      <c r="Z23" s="40">
        <f t="shared" si="4"/>
        <v>1731</v>
      </c>
      <c r="AA23" s="40">
        <f t="shared" si="4"/>
        <v>1757</v>
      </c>
      <c r="AB23" s="40">
        <f t="shared" si="4"/>
        <v>1655</v>
      </c>
      <c r="AC23" s="40">
        <f t="shared" si="4"/>
        <v>1641</v>
      </c>
      <c r="AD23" s="40">
        <f t="shared" si="4"/>
        <v>1798</v>
      </c>
      <c r="AE23" s="40">
        <f t="shared" si="4"/>
        <v>1846</v>
      </c>
      <c r="AF23" s="40">
        <f t="shared" si="4"/>
        <v>1910</v>
      </c>
      <c r="AG23" s="40">
        <f t="shared" si="4"/>
        <v>1893</v>
      </c>
      <c r="AH23" s="40">
        <f t="shared" ref="AH23:BB23" si="5">SUM(AH21:AH22)</f>
        <v>1922</v>
      </c>
      <c r="AI23" s="40">
        <f t="shared" si="5"/>
        <v>1917</v>
      </c>
      <c r="AJ23" s="40">
        <f t="shared" si="5"/>
        <v>1854</v>
      </c>
      <c r="AK23" s="40">
        <f t="shared" si="5"/>
        <v>1934</v>
      </c>
      <c r="AL23" s="40">
        <f t="shared" si="5"/>
        <v>1683</v>
      </c>
      <c r="AM23" s="40">
        <f t="shared" si="5"/>
        <v>1941</v>
      </c>
      <c r="AN23" s="40">
        <f t="shared" si="5"/>
        <v>1965</v>
      </c>
      <c r="AO23" s="40">
        <f t="shared" si="5"/>
        <v>1956</v>
      </c>
      <c r="AP23" s="40">
        <f t="shared" si="5"/>
        <v>1903</v>
      </c>
      <c r="AQ23" s="40">
        <f t="shared" si="5"/>
        <v>1938</v>
      </c>
      <c r="AR23" s="40">
        <f t="shared" si="5"/>
        <v>1955</v>
      </c>
      <c r="AS23" s="40">
        <f t="shared" si="5"/>
        <v>1918</v>
      </c>
      <c r="AT23" s="40">
        <f t="shared" si="5"/>
        <v>1898</v>
      </c>
      <c r="AU23" s="40">
        <f t="shared" si="5"/>
        <v>1942</v>
      </c>
      <c r="AV23" s="40">
        <f t="shared" si="5"/>
        <v>1943</v>
      </c>
      <c r="AW23" s="40">
        <f t="shared" si="5"/>
        <v>1607</v>
      </c>
      <c r="AX23" s="40">
        <f t="shared" si="5"/>
        <v>1931</v>
      </c>
      <c r="AY23" s="40">
        <f t="shared" si="5"/>
        <v>1965</v>
      </c>
      <c r="AZ23" s="40">
        <f t="shared" si="5"/>
        <v>1908</v>
      </c>
      <c r="BA23" s="40">
        <f t="shared" si="5"/>
        <v>1323</v>
      </c>
      <c r="BB23" s="40">
        <f t="shared" si="5"/>
        <v>1243</v>
      </c>
    </row>
    <row r="24" spans="1:55" s="14" customFormat="1" ht="15.75" thickBot="1" x14ac:dyDescent="0.3">
      <c r="A24" s="16" t="s">
        <v>15</v>
      </c>
      <c r="B24" s="17">
        <f t="shared" ref="B24:AG24" si="6">B15+B20+B23</f>
        <v>6904</v>
      </c>
      <c r="C24" s="18">
        <f t="shared" si="6"/>
        <v>7694</v>
      </c>
      <c r="D24" s="18">
        <f t="shared" si="6"/>
        <v>7636</v>
      </c>
      <c r="E24" s="18">
        <f t="shared" si="6"/>
        <v>7401</v>
      </c>
      <c r="F24" s="18">
        <f t="shared" si="6"/>
        <v>8094</v>
      </c>
      <c r="G24" s="18">
        <f t="shared" si="6"/>
        <v>7867</v>
      </c>
      <c r="H24" s="18">
        <f t="shared" si="6"/>
        <v>7530</v>
      </c>
      <c r="I24" s="18">
        <f t="shared" si="6"/>
        <v>7706</v>
      </c>
      <c r="J24" s="18">
        <f t="shared" si="6"/>
        <v>8157</v>
      </c>
      <c r="K24" s="18">
        <f t="shared" si="6"/>
        <v>7773</v>
      </c>
      <c r="L24" s="18">
        <f t="shared" si="6"/>
        <v>7730</v>
      </c>
      <c r="M24" s="18">
        <f t="shared" si="6"/>
        <v>7447</v>
      </c>
      <c r="N24" s="18">
        <f t="shared" si="6"/>
        <v>7620</v>
      </c>
      <c r="O24" s="18">
        <f t="shared" si="6"/>
        <v>7022</v>
      </c>
      <c r="P24" s="18">
        <f t="shared" si="6"/>
        <v>6756</v>
      </c>
      <c r="Q24" s="18">
        <f t="shared" si="6"/>
        <v>6425</v>
      </c>
      <c r="R24" s="18">
        <f t="shared" si="6"/>
        <v>6501</v>
      </c>
      <c r="S24" s="18">
        <f t="shared" si="6"/>
        <v>6238</v>
      </c>
      <c r="T24" s="18">
        <f t="shared" si="6"/>
        <v>6363</v>
      </c>
      <c r="U24" s="18">
        <f t="shared" si="6"/>
        <v>6329</v>
      </c>
      <c r="V24" s="18">
        <f t="shared" si="6"/>
        <v>6497</v>
      </c>
      <c r="W24" s="18">
        <f t="shared" si="6"/>
        <v>6345</v>
      </c>
      <c r="X24" s="18">
        <f t="shared" si="6"/>
        <v>6422</v>
      </c>
      <c r="Y24" s="18">
        <f t="shared" si="6"/>
        <v>6930</v>
      </c>
      <c r="Z24" s="18">
        <f t="shared" si="6"/>
        <v>6834</v>
      </c>
      <c r="AA24" s="18">
        <f t="shared" si="6"/>
        <v>7017</v>
      </c>
      <c r="AB24" s="18">
        <f t="shared" si="6"/>
        <v>6889</v>
      </c>
      <c r="AC24" s="18">
        <f t="shared" si="6"/>
        <v>6914</v>
      </c>
      <c r="AD24" s="18">
        <f t="shared" si="6"/>
        <v>7327</v>
      </c>
      <c r="AE24" s="18">
        <f t="shared" si="6"/>
        <v>7353</v>
      </c>
      <c r="AF24" s="18">
        <f t="shared" si="6"/>
        <v>7483</v>
      </c>
      <c r="AG24" s="18">
        <f t="shared" si="6"/>
        <v>7485</v>
      </c>
      <c r="AH24" s="18">
        <f t="shared" ref="AH24:BB24" si="7">AH15+AH20+AH23</f>
        <v>7469</v>
      </c>
      <c r="AI24" s="18">
        <f t="shared" si="7"/>
        <v>7792</v>
      </c>
      <c r="AJ24" s="18">
        <f t="shared" si="7"/>
        <v>7460</v>
      </c>
      <c r="AK24" s="18">
        <f t="shared" si="7"/>
        <v>7555</v>
      </c>
      <c r="AL24" s="18">
        <f t="shared" si="7"/>
        <v>7002</v>
      </c>
      <c r="AM24" s="18">
        <f t="shared" si="7"/>
        <v>7650</v>
      </c>
      <c r="AN24" s="18">
        <f t="shared" si="7"/>
        <v>7535</v>
      </c>
      <c r="AO24" s="18">
        <f t="shared" si="7"/>
        <v>7824</v>
      </c>
      <c r="AP24" s="18">
        <f t="shared" si="7"/>
        <v>7995</v>
      </c>
      <c r="AQ24" s="18">
        <f t="shared" si="7"/>
        <v>7560</v>
      </c>
      <c r="AR24" s="18">
        <f t="shared" si="7"/>
        <v>7856</v>
      </c>
      <c r="AS24" s="18">
        <f t="shared" si="7"/>
        <v>7569</v>
      </c>
      <c r="AT24" s="18">
        <f t="shared" si="7"/>
        <v>7863</v>
      </c>
      <c r="AU24" s="18">
        <f t="shared" si="7"/>
        <v>7542</v>
      </c>
      <c r="AV24" s="18">
        <f t="shared" si="7"/>
        <v>8133</v>
      </c>
      <c r="AW24" s="18">
        <f t="shared" si="7"/>
        <v>7060</v>
      </c>
      <c r="AX24" s="18">
        <f t="shared" si="7"/>
        <v>8200</v>
      </c>
      <c r="AY24" s="18">
        <f t="shared" si="7"/>
        <v>7936</v>
      </c>
      <c r="AZ24" s="18">
        <f t="shared" si="7"/>
        <v>7757</v>
      </c>
      <c r="BA24" s="18">
        <f t="shared" si="7"/>
        <v>6432</v>
      </c>
      <c r="BB24" s="18">
        <f t="shared" si="7"/>
        <v>6907</v>
      </c>
    </row>
    <row r="26" spans="1:55" ht="15" thickBot="1" x14ac:dyDescent="0.25"/>
    <row r="27" spans="1:55" ht="21" thickBot="1" x14ac:dyDescent="0.35">
      <c r="A27" s="52" t="s">
        <v>21</v>
      </c>
      <c r="B27" s="53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3"/>
      <c r="W27" s="53"/>
      <c r="X27" s="53"/>
      <c r="Y27" s="53"/>
      <c r="Z27" s="53"/>
      <c r="AA27" s="53"/>
      <c r="AB27" s="53"/>
      <c r="AC27" s="53"/>
      <c r="AD27" s="53"/>
      <c r="AE27" s="53"/>
      <c r="AF27" s="53"/>
      <c r="AG27" s="53"/>
      <c r="AH27" s="53"/>
      <c r="AI27" s="53"/>
      <c r="AJ27" s="53"/>
      <c r="AK27" s="53"/>
      <c r="AL27" s="53"/>
      <c r="AM27" s="53"/>
      <c r="AN27" s="53"/>
      <c r="AO27" s="53"/>
      <c r="AP27" s="53"/>
      <c r="AQ27" s="53"/>
      <c r="AR27" s="53"/>
      <c r="AS27" s="53"/>
      <c r="AT27" s="53"/>
      <c r="AU27" s="53"/>
      <c r="AV27" s="53"/>
      <c r="AW27" s="53"/>
      <c r="AX27" s="53"/>
      <c r="AY27" s="53"/>
      <c r="AZ27" s="53"/>
      <c r="BA27" s="53"/>
      <c r="BB27" s="54"/>
    </row>
    <row r="28" spans="1:55" ht="15" thickBot="1" x14ac:dyDescent="0.25"/>
    <row r="29" spans="1:55" ht="15" x14ac:dyDescent="0.25">
      <c r="A29" s="2" t="s">
        <v>17</v>
      </c>
      <c r="B29" s="3">
        <v>1</v>
      </c>
      <c r="C29" s="3">
        <v>2</v>
      </c>
      <c r="D29" s="3">
        <v>3</v>
      </c>
      <c r="E29" s="3">
        <v>4</v>
      </c>
      <c r="F29" s="3">
        <v>5</v>
      </c>
      <c r="G29" s="3">
        <v>6</v>
      </c>
      <c r="H29" s="3">
        <v>7</v>
      </c>
      <c r="I29" s="3">
        <v>8</v>
      </c>
      <c r="J29" s="3">
        <v>9</v>
      </c>
      <c r="K29" s="3">
        <v>10</v>
      </c>
      <c r="L29" s="3">
        <v>11</v>
      </c>
      <c r="M29" s="3">
        <v>12</v>
      </c>
      <c r="N29" s="3">
        <v>13</v>
      </c>
      <c r="O29" s="3">
        <v>14</v>
      </c>
      <c r="P29" s="3">
        <v>15</v>
      </c>
      <c r="Q29" s="3">
        <v>16</v>
      </c>
      <c r="R29" s="3">
        <v>17</v>
      </c>
      <c r="S29" s="3">
        <v>18</v>
      </c>
      <c r="T29" s="3">
        <v>19</v>
      </c>
      <c r="U29" s="3">
        <v>20</v>
      </c>
      <c r="V29" s="3">
        <v>21</v>
      </c>
      <c r="W29" s="3">
        <v>22</v>
      </c>
      <c r="X29" s="3">
        <v>23</v>
      </c>
      <c r="Y29" s="3">
        <v>24</v>
      </c>
      <c r="Z29" s="3">
        <v>25</v>
      </c>
      <c r="AA29" s="3">
        <v>26</v>
      </c>
      <c r="AB29" s="3">
        <v>27</v>
      </c>
      <c r="AC29" s="3">
        <v>28</v>
      </c>
      <c r="AD29" s="3">
        <v>29</v>
      </c>
      <c r="AE29" s="3">
        <v>30</v>
      </c>
      <c r="AF29" s="3">
        <v>31</v>
      </c>
      <c r="AG29" s="3">
        <v>32</v>
      </c>
      <c r="AH29" s="3">
        <v>33</v>
      </c>
      <c r="AI29" s="3">
        <v>34</v>
      </c>
      <c r="AJ29" s="3">
        <v>35</v>
      </c>
      <c r="AK29" s="3">
        <v>36</v>
      </c>
      <c r="AL29" s="3">
        <v>37</v>
      </c>
      <c r="AM29" s="3">
        <v>38</v>
      </c>
      <c r="AN29" s="3">
        <v>39</v>
      </c>
      <c r="AO29" s="3">
        <v>40</v>
      </c>
      <c r="AP29" s="3">
        <v>41</v>
      </c>
      <c r="AQ29" s="3">
        <v>42</v>
      </c>
      <c r="AR29" s="3">
        <v>43</v>
      </c>
      <c r="AS29" s="3">
        <v>44</v>
      </c>
      <c r="AT29" s="3">
        <v>45</v>
      </c>
      <c r="AU29" s="3">
        <v>46</v>
      </c>
      <c r="AV29" s="3">
        <v>47</v>
      </c>
      <c r="AW29" s="3">
        <v>48</v>
      </c>
      <c r="AX29" s="3">
        <v>49</v>
      </c>
      <c r="AY29" s="3">
        <v>50</v>
      </c>
      <c r="AZ29" s="3">
        <v>51</v>
      </c>
      <c r="BA29" s="3">
        <v>52</v>
      </c>
      <c r="BB29" s="3">
        <v>53</v>
      </c>
      <c r="BC29" s="4"/>
    </row>
    <row r="30" spans="1:55" ht="15.75" thickBot="1" x14ac:dyDescent="0.3">
      <c r="A30" s="5" t="s">
        <v>1</v>
      </c>
      <c r="B30" s="6">
        <v>43834</v>
      </c>
      <c r="C30" s="6">
        <v>43841</v>
      </c>
      <c r="D30" s="6">
        <v>43848</v>
      </c>
      <c r="E30" s="6">
        <v>43855</v>
      </c>
      <c r="F30" s="6">
        <v>43862</v>
      </c>
      <c r="G30" s="6">
        <v>43869</v>
      </c>
      <c r="H30" s="6">
        <v>43876</v>
      </c>
      <c r="I30" s="6">
        <v>43883</v>
      </c>
      <c r="J30" s="6">
        <v>43890</v>
      </c>
      <c r="K30" s="6">
        <v>43897</v>
      </c>
      <c r="L30" s="6">
        <v>43904</v>
      </c>
      <c r="M30" s="6">
        <v>43911</v>
      </c>
      <c r="N30" s="6">
        <v>43918</v>
      </c>
      <c r="O30" s="6">
        <v>43925</v>
      </c>
      <c r="P30" s="6">
        <v>43932</v>
      </c>
      <c r="Q30" s="6">
        <v>43939</v>
      </c>
      <c r="R30" s="6">
        <v>43946</v>
      </c>
      <c r="S30" s="6">
        <v>43953</v>
      </c>
      <c r="T30" s="6">
        <v>43960</v>
      </c>
      <c r="U30" s="6">
        <v>43967</v>
      </c>
      <c r="V30" s="6">
        <v>43974</v>
      </c>
      <c r="W30" s="6">
        <v>43981</v>
      </c>
      <c r="X30" s="6">
        <v>43988</v>
      </c>
      <c r="Y30" s="6">
        <v>43995</v>
      </c>
      <c r="Z30" s="6">
        <v>44002</v>
      </c>
      <c r="AA30" s="6">
        <v>44009</v>
      </c>
      <c r="AB30" s="6">
        <v>44016</v>
      </c>
      <c r="AC30" s="6">
        <v>44023</v>
      </c>
      <c r="AD30" s="6">
        <v>44030</v>
      </c>
      <c r="AE30" s="6">
        <v>44037</v>
      </c>
      <c r="AF30" s="6">
        <v>44044</v>
      </c>
      <c r="AG30" s="6">
        <v>44051</v>
      </c>
      <c r="AH30" s="6">
        <v>44058</v>
      </c>
      <c r="AI30" s="6">
        <v>44065</v>
      </c>
      <c r="AJ30" s="6">
        <v>44072</v>
      </c>
      <c r="AK30" s="6">
        <v>44079</v>
      </c>
      <c r="AL30" s="6">
        <v>44086</v>
      </c>
      <c r="AM30" s="6">
        <v>44093</v>
      </c>
      <c r="AN30" s="6">
        <v>44100</v>
      </c>
      <c r="AO30" s="6">
        <v>44107</v>
      </c>
      <c r="AP30" s="6">
        <v>44114</v>
      </c>
      <c r="AQ30" s="6">
        <v>44121</v>
      </c>
      <c r="AR30" s="6">
        <v>44128</v>
      </c>
      <c r="AS30" s="6">
        <v>44135</v>
      </c>
      <c r="AT30" s="6">
        <v>44142</v>
      </c>
      <c r="AU30" s="6">
        <v>44149</v>
      </c>
      <c r="AV30" s="6">
        <v>44156</v>
      </c>
      <c r="AW30" s="6">
        <v>44163</v>
      </c>
      <c r="AX30" s="6">
        <v>44170</v>
      </c>
      <c r="AY30" s="6">
        <v>44177</v>
      </c>
      <c r="AZ30" s="6">
        <v>44184</v>
      </c>
      <c r="BA30" s="6">
        <v>44191</v>
      </c>
      <c r="BB30" s="6">
        <v>44198</v>
      </c>
    </row>
    <row r="31" spans="1:55" x14ac:dyDescent="0.2">
      <c r="A31" s="7" t="s">
        <v>2</v>
      </c>
      <c r="B31" s="8">
        <v>13333</v>
      </c>
      <c r="C31" s="37">
        <v>13810</v>
      </c>
      <c r="D31" s="37">
        <v>13923</v>
      </c>
      <c r="E31" s="37">
        <v>12485</v>
      </c>
      <c r="F31" s="37">
        <v>13663</v>
      </c>
      <c r="G31" s="37">
        <v>14280</v>
      </c>
      <c r="H31" s="37">
        <v>12390</v>
      </c>
      <c r="I31" s="37">
        <v>13223</v>
      </c>
      <c r="J31" s="37">
        <v>12995</v>
      </c>
      <c r="K31" s="37">
        <v>14396</v>
      </c>
      <c r="L31" s="37">
        <v>12929</v>
      </c>
      <c r="M31" s="37">
        <v>13891</v>
      </c>
      <c r="N31" s="37">
        <v>13790</v>
      </c>
      <c r="O31" s="37">
        <v>12573</v>
      </c>
      <c r="P31" s="37">
        <v>13572</v>
      </c>
      <c r="Q31" s="37">
        <v>11888</v>
      </c>
      <c r="R31" s="37">
        <v>14005</v>
      </c>
      <c r="S31" s="37">
        <v>12750</v>
      </c>
      <c r="T31" s="37">
        <v>13210</v>
      </c>
      <c r="U31" s="37">
        <v>12201</v>
      </c>
      <c r="V31" s="37">
        <v>13055</v>
      </c>
      <c r="W31" s="37">
        <v>12531</v>
      </c>
      <c r="X31" s="37">
        <v>11890</v>
      </c>
      <c r="Y31" s="37">
        <v>13408</v>
      </c>
      <c r="Z31" s="37">
        <v>12859</v>
      </c>
      <c r="AA31" s="37">
        <v>12379</v>
      </c>
      <c r="AB31" s="37">
        <v>13291</v>
      </c>
      <c r="AC31" s="37">
        <v>12786</v>
      </c>
      <c r="AD31" s="37">
        <v>14314</v>
      </c>
      <c r="AE31" s="37">
        <v>13812</v>
      </c>
      <c r="AF31" s="37">
        <v>13019</v>
      </c>
      <c r="AG31" s="37">
        <v>15177</v>
      </c>
      <c r="AH31" s="37">
        <v>13373</v>
      </c>
      <c r="AI31" s="37">
        <v>15413</v>
      </c>
      <c r="AJ31" s="37">
        <v>14442</v>
      </c>
      <c r="AK31" s="37">
        <v>14437</v>
      </c>
      <c r="AL31" s="37">
        <v>14508</v>
      </c>
      <c r="AM31" s="37">
        <v>14256</v>
      </c>
      <c r="AN31" s="37">
        <v>14991</v>
      </c>
      <c r="AO31" s="37">
        <v>15571</v>
      </c>
      <c r="AP31" s="37">
        <v>16719</v>
      </c>
      <c r="AQ31" s="37">
        <v>15976</v>
      </c>
      <c r="AR31" s="37">
        <v>17128</v>
      </c>
      <c r="AS31" s="37">
        <v>15652</v>
      </c>
      <c r="AT31" s="37">
        <v>17005</v>
      </c>
      <c r="AU31" s="37">
        <v>17111</v>
      </c>
      <c r="AV31" s="37">
        <v>16183</v>
      </c>
      <c r="AW31" s="37">
        <v>14639</v>
      </c>
      <c r="AX31" s="37">
        <v>18165</v>
      </c>
      <c r="AY31" s="37">
        <v>16483</v>
      </c>
      <c r="AZ31" s="37">
        <v>17011</v>
      </c>
      <c r="BA31" s="37">
        <v>14505</v>
      </c>
      <c r="BB31" s="48">
        <v>16372</v>
      </c>
    </row>
    <row r="32" spans="1:55" x14ac:dyDescent="0.2">
      <c r="A32" s="9" t="s">
        <v>3</v>
      </c>
      <c r="B32" s="10">
        <v>3480</v>
      </c>
      <c r="C32" s="20">
        <v>3212</v>
      </c>
      <c r="D32" s="20">
        <v>3128</v>
      </c>
      <c r="E32" s="20">
        <v>3210</v>
      </c>
      <c r="F32" s="20">
        <v>3685</v>
      </c>
      <c r="G32" s="20">
        <v>3134</v>
      </c>
      <c r="H32" s="20">
        <v>2993</v>
      </c>
      <c r="I32" s="20">
        <v>3617</v>
      </c>
      <c r="J32" s="20">
        <v>4242</v>
      </c>
      <c r="K32" s="20">
        <v>3621</v>
      </c>
      <c r="L32" s="20">
        <v>3995</v>
      </c>
      <c r="M32" s="20">
        <v>3191</v>
      </c>
      <c r="N32" s="20">
        <v>4412</v>
      </c>
      <c r="O32" s="20">
        <v>4646</v>
      </c>
      <c r="P32" s="20">
        <v>4319</v>
      </c>
      <c r="Q32" s="20">
        <v>4605</v>
      </c>
      <c r="R32" s="20">
        <v>4005</v>
      </c>
      <c r="S32" s="20">
        <v>4700</v>
      </c>
      <c r="T32" s="20">
        <v>4108</v>
      </c>
      <c r="U32" s="20">
        <v>3962</v>
      </c>
      <c r="V32" s="20">
        <v>4076</v>
      </c>
      <c r="W32" s="20">
        <v>3981</v>
      </c>
      <c r="X32" s="20">
        <v>3484</v>
      </c>
      <c r="Y32" s="20">
        <v>3949</v>
      </c>
      <c r="Z32" s="20">
        <v>3361</v>
      </c>
      <c r="AA32" s="20">
        <v>3646</v>
      </c>
      <c r="AB32" s="20">
        <v>4163</v>
      </c>
      <c r="AC32" s="20">
        <v>4001</v>
      </c>
      <c r="AD32" s="20">
        <v>3657</v>
      </c>
      <c r="AE32" s="20">
        <v>3685</v>
      </c>
      <c r="AF32" s="20">
        <v>3965</v>
      </c>
      <c r="AG32" s="20">
        <v>3826</v>
      </c>
      <c r="AH32" s="20">
        <v>3896</v>
      </c>
      <c r="AI32" s="20">
        <v>3269</v>
      </c>
      <c r="AJ32" s="20">
        <v>3466</v>
      </c>
      <c r="AK32" s="20">
        <v>3778</v>
      </c>
      <c r="AL32" s="20">
        <v>3279</v>
      </c>
      <c r="AM32" s="20">
        <v>4175</v>
      </c>
      <c r="AN32" s="20">
        <v>3751</v>
      </c>
      <c r="AO32" s="20">
        <v>4612</v>
      </c>
      <c r="AP32" s="20">
        <v>3853</v>
      </c>
      <c r="AQ32" s="20">
        <v>3914</v>
      </c>
      <c r="AR32" s="20">
        <v>2879</v>
      </c>
      <c r="AS32" s="20">
        <v>3266</v>
      </c>
      <c r="AT32" s="20">
        <v>3439</v>
      </c>
      <c r="AU32" s="20">
        <v>2867</v>
      </c>
      <c r="AV32" s="20">
        <v>3389</v>
      </c>
      <c r="AW32" s="20">
        <v>3235</v>
      </c>
      <c r="AX32" s="20">
        <v>3344</v>
      </c>
      <c r="AY32" s="20">
        <v>3154</v>
      </c>
      <c r="AZ32" s="20">
        <v>3290</v>
      </c>
      <c r="BA32" s="20">
        <v>2708</v>
      </c>
      <c r="BB32" s="36">
        <v>3240</v>
      </c>
    </row>
    <row r="33" spans="1:54" x14ac:dyDescent="0.2">
      <c r="A33" s="9" t="s">
        <v>4</v>
      </c>
      <c r="B33" s="10">
        <v>2651</v>
      </c>
      <c r="C33" s="20">
        <v>3467</v>
      </c>
      <c r="D33" s="20">
        <v>3932</v>
      </c>
      <c r="E33" s="20">
        <v>3751</v>
      </c>
      <c r="F33" s="20">
        <v>3984</v>
      </c>
      <c r="G33" s="20">
        <v>3485</v>
      </c>
      <c r="H33" s="20">
        <v>3624</v>
      </c>
      <c r="I33" s="20">
        <v>3607</v>
      </c>
      <c r="J33" s="20">
        <v>3559</v>
      </c>
      <c r="K33" s="20">
        <v>3481</v>
      </c>
      <c r="L33" s="20">
        <v>3853</v>
      </c>
      <c r="M33" s="20">
        <v>3760</v>
      </c>
      <c r="N33" s="20">
        <v>3846</v>
      </c>
      <c r="O33" s="20">
        <v>3877</v>
      </c>
      <c r="P33" s="20">
        <v>3337</v>
      </c>
      <c r="Q33" s="20">
        <v>3067</v>
      </c>
      <c r="R33" s="20">
        <v>2993</v>
      </c>
      <c r="S33" s="20">
        <v>2855</v>
      </c>
      <c r="T33" s="20">
        <v>2763</v>
      </c>
      <c r="U33" s="20">
        <v>2630</v>
      </c>
      <c r="V33" s="20">
        <v>3211</v>
      </c>
      <c r="W33" s="20">
        <v>3099</v>
      </c>
      <c r="X33" s="20">
        <v>3235</v>
      </c>
      <c r="Y33" s="20">
        <v>3479</v>
      </c>
      <c r="Z33" s="20">
        <v>3348</v>
      </c>
      <c r="AA33" s="20">
        <v>3407</v>
      </c>
      <c r="AB33" s="20">
        <v>3536</v>
      </c>
      <c r="AC33" s="20">
        <v>3687</v>
      </c>
      <c r="AD33" s="20">
        <v>3770</v>
      </c>
      <c r="AE33" s="20">
        <v>3586</v>
      </c>
      <c r="AF33" s="20">
        <v>3946</v>
      </c>
      <c r="AG33" s="20">
        <v>3626</v>
      </c>
      <c r="AH33" s="20">
        <v>3607</v>
      </c>
      <c r="AI33" s="20">
        <v>3534</v>
      </c>
      <c r="AJ33" s="20">
        <v>3834</v>
      </c>
      <c r="AK33" s="20">
        <v>3668</v>
      </c>
      <c r="AL33" s="20">
        <v>3482</v>
      </c>
      <c r="AM33" s="20">
        <v>3829</v>
      </c>
      <c r="AN33" s="20">
        <v>3821</v>
      </c>
      <c r="AO33" s="20">
        <v>3818</v>
      </c>
      <c r="AP33" s="20">
        <v>4093</v>
      </c>
      <c r="AQ33" s="20">
        <v>3745</v>
      </c>
      <c r="AR33" s="20">
        <v>3795</v>
      </c>
      <c r="AS33" s="20">
        <v>3836</v>
      </c>
      <c r="AT33" s="20">
        <v>3688</v>
      </c>
      <c r="AU33" s="20">
        <v>3899</v>
      </c>
      <c r="AV33" s="20">
        <v>3773</v>
      </c>
      <c r="AW33" s="20">
        <v>3334</v>
      </c>
      <c r="AX33" s="20">
        <v>3565</v>
      </c>
      <c r="AY33" s="20">
        <v>3451</v>
      </c>
      <c r="AZ33" s="20">
        <v>3850</v>
      </c>
      <c r="BA33" s="20">
        <v>3019</v>
      </c>
      <c r="BB33" s="36">
        <v>2873</v>
      </c>
    </row>
    <row r="34" spans="1:54" x14ac:dyDescent="0.2">
      <c r="A34" s="9" t="s">
        <v>5</v>
      </c>
      <c r="B34" s="10">
        <v>15683</v>
      </c>
      <c r="C34" s="20">
        <v>16665</v>
      </c>
      <c r="D34" s="20">
        <v>16503</v>
      </c>
      <c r="E34" s="20">
        <v>15398</v>
      </c>
      <c r="F34" s="20">
        <v>17398</v>
      </c>
      <c r="G34" s="20">
        <v>16999</v>
      </c>
      <c r="H34" s="20">
        <v>16964</v>
      </c>
      <c r="I34" s="20">
        <v>16469</v>
      </c>
      <c r="J34" s="20">
        <v>17152</v>
      </c>
      <c r="K34" s="20">
        <v>14786</v>
      </c>
      <c r="L34" s="20">
        <v>15193</v>
      </c>
      <c r="M34" s="20">
        <v>14267</v>
      </c>
      <c r="N34" s="20">
        <v>14949</v>
      </c>
      <c r="O34" s="20">
        <v>14899</v>
      </c>
      <c r="P34" s="20">
        <v>14581</v>
      </c>
      <c r="Q34" s="20">
        <v>13864</v>
      </c>
      <c r="R34" s="20">
        <v>14712</v>
      </c>
      <c r="S34" s="20">
        <v>13841</v>
      </c>
      <c r="T34" s="20">
        <v>14566</v>
      </c>
      <c r="U34" s="20">
        <v>14128</v>
      </c>
      <c r="V34" s="20">
        <v>14325</v>
      </c>
      <c r="W34" s="20">
        <v>13856</v>
      </c>
      <c r="X34" s="20">
        <v>13061</v>
      </c>
      <c r="Y34" s="20">
        <v>15157</v>
      </c>
      <c r="Z34" s="20">
        <v>15225</v>
      </c>
      <c r="AA34" s="20">
        <v>14381</v>
      </c>
      <c r="AB34" s="20">
        <v>15755</v>
      </c>
      <c r="AC34" s="20">
        <v>16433</v>
      </c>
      <c r="AD34" s="20">
        <v>16469</v>
      </c>
      <c r="AE34" s="20">
        <v>16415</v>
      </c>
      <c r="AF34" s="20">
        <v>17668</v>
      </c>
      <c r="AG34" s="20">
        <v>16622</v>
      </c>
      <c r="AH34" s="20">
        <v>16641</v>
      </c>
      <c r="AI34" s="20">
        <v>17578</v>
      </c>
      <c r="AJ34" s="20">
        <v>15573</v>
      </c>
      <c r="AK34" s="20">
        <v>16959</v>
      </c>
      <c r="AL34" s="20">
        <v>16199</v>
      </c>
      <c r="AM34" s="20">
        <v>16260</v>
      </c>
      <c r="AN34" s="20">
        <v>13546</v>
      </c>
      <c r="AO34" s="20">
        <v>14019</v>
      </c>
      <c r="AP34" s="20">
        <v>15837</v>
      </c>
      <c r="AQ34" s="20">
        <v>14437</v>
      </c>
      <c r="AR34" s="20">
        <v>14460</v>
      </c>
      <c r="AS34" s="20">
        <v>13220</v>
      </c>
      <c r="AT34" s="20">
        <v>14026</v>
      </c>
      <c r="AU34" s="20">
        <v>13560</v>
      </c>
      <c r="AV34" s="20">
        <v>16553</v>
      </c>
      <c r="AW34" s="20">
        <v>15816</v>
      </c>
      <c r="AX34" s="20">
        <v>14448</v>
      </c>
      <c r="AY34" s="20">
        <v>14866</v>
      </c>
      <c r="AZ34" s="20">
        <v>13386</v>
      </c>
      <c r="BA34" s="20">
        <v>12889</v>
      </c>
      <c r="BB34" s="36">
        <v>13528</v>
      </c>
    </row>
    <row r="35" spans="1:54" s="14" customFormat="1" ht="15" x14ac:dyDescent="0.25">
      <c r="A35" s="11" t="s">
        <v>16</v>
      </c>
      <c r="B35" s="13">
        <f t="shared" ref="B35:AG35" si="8">SUM(B31:B34)</f>
        <v>35147</v>
      </c>
      <c r="C35" s="38">
        <f t="shared" si="8"/>
        <v>37154</v>
      </c>
      <c r="D35" s="38">
        <f t="shared" si="8"/>
        <v>37486</v>
      </c>
      <c r="E35" s="38">
        <f t="shared" si="8"/>
        <v>34844</v>
      </c>
      <c r="F35" s="38">
        <f t="shared" si="8"/>
        <v>38730</v>
      </c>
      <c r="G35" s="38">
        <f t="shared" si="8"/>
        <v>37898</v>
      </c>
      <c r="H35" s="38">
        <f t="shared" si="8"/>
        <v>35971</v>
      </c>
      <c r="I35" s="38">
        <f t="shared" si="8"/>
        <v>36916</v>
      </c>
      <c r="J35" s="38">
        <f t="shared" si="8"/>
        <v>37948</v>
      </c>
      <c r="K35" s="38">
        <f t="shared" si="8"/>
        <v>36284</v>
      </c>
      <c r="L35" s="38">
        <f t="shared" si="8"/>
        <v>35970</v>
      </c>
      <c r="M35" s="38">
        <f t="shared" si="8"/>
        <v>35109</v>
      </c>
      <c r="N35" s="38">
        <f t="shared" si="8"/>
        <v>36997</v>
      </c>
      <c r="O35" s="38">
        <f t="shared" si="8"/>
        <v>35995</v>
      </c>
      <c r="P35" s="38">
        <f t="shared" si="8"/>
        <v>35809</v>
      </c>
      <c r="Q35" s="38">
        <f t="shared" si="8"/>
        <v>33424</v>
      </c>
      <c r="R35" s="38">
        <f t="shared" si="8"/>
        <v>35715</v>
      </c>
      <c r="S35" s="38">
        <f t="shared" si="8"/>
        <v>34146</v>
      </c>
      <c r="T35" s="38">
        <f t="shared" si="8"/>
        <v>34647</v>
      </c>
      <c r="U35" s="38">
        <f t="shared" si="8"/>
        <v>32921</v>
      </c>
      <c r="V35" s="38">
        <f t="shared" si="8"/>
        <v>34667</v>
      </c>
      <c r="W35" s="38">
        <f t="shared" si="8"/>
        <v>33467</v>
      </c>
      <c r="X35" s="38">
        <f t="shared" si="8"/>
        <v>31670</v>
      </c>
      <c r="Y35" s="38">
        <f t="shared" si="8"/>
        <v>35993</v>
      </c>
      <c r="Z35" s="38">
        <f t="shared" si="8"/>
        <v>34793</v>
      </c>
      <c r="AA35" s="38">
        <f t="shared" si="8"/>
        <v>33813</v>
      </c>
      <c r="AB35" s="38">
        <f t="shared" si="8"/>
        <v>36745</v>
      </c>
      <c r="AC35" s="38">
        <f t="shared" si="8"/>
        <v>36907</v>
      </c>
      <c r="AD35" s="38">
        <f t="shared" si="8"/>
        <v>38210</v>
      </c>
      <c r="AE35" s="38">
        <f t="shared" si="8"/>
        <v>37498</v>
      </c>
      <c r="AF35" s="38">
        <f t="shared" si="8"/>
        <v>38598</v>
      </c>
      <c r="AG35" s="38">
        <f t="shared" si="8"/>
        <v>39251</v>
      </c>
      <c r="AH35" s="38">
        <f t="shared" ref="AH35:BB35" si="9">SUM(AH31:AH34)</f>
        <v>37517</v>
      </c>
      <c r="AI35" s="38">
        <f t="shared" si="9"/>
        <v>39794</v>
      </c>
      <c r="AJ35" s="38">
        <f t="shared" si="9"/>
        <v>37315</v>
      </c>
      <c r="AK35" s="38">
        <f t="shared" si="9"/>
        <v>38842</v>
      </c>
      <c r="AL35" s="38">
        <f t="shared" si="9"/>
        <v>37468</v>
      </c>
      <c r="AM35" s="38">
        <f t="shared" si="9"/>
        <v>38520</v>
      </c>
      <c r="AN35" s="38">
        <f t="shared" si="9"/>
        <v>36109</v>
      </c>
      <c r="AO35" s="38">
        <f t="shared" si="9"/>
        <v>38020</v>
      </c>
      <c r="AP35" s="38">
        <f t="shared" si="9"/>
        <v>40502</v>
      </c>
      <c r="AQ35" s="38">
        <f t="shared" si="9"/>
        <v>38072</v>
      </c>
      <c r="AR35" s="38">
        <f t="shared" si="9"/>
        <v>38262</v>
      </c>
      <c r="AS35" s="38">
        <f t="shared" si="9"/>
        <v>35974</v>
      </c>
      <c r="AT35" s="38">
        <f t="shared" si="9"/>
        <v>38158</v>
      </c>
      <c r="AU35" s="38">
        <f t="shared" si="9"/>
        <v>37437</v>
      </c>
      <c r="AV35" s="38">
        <f t="shared" si="9"/>
        <v>39898</v>
      </c>
      <c r="AW35" s="38">
        <f t="shared" si="9"/>
        <v>37024</v>
      </c>
      <c r="AX35" s="38">
        <f t="shared" si="9"/>
        <v>39522</v>
      </c>
      <c r="AY35" s="38">
        <f t="shared" si="9"/>
        <v>37954</v>
      </c>
      <c r="AZ35" s="38">
        <f t="shared" si="9"/>
        <v>37537</v>
      </c>
      <c r="BA35" s="38">
        <f t="shared" si="9"/>
        <v>33121</v>
      </c>
      <c r="BB35" s="38">
        <f t="shared" si="9"/>
        <v>36013</v>
      </c>
    </row>
    <row r="36" spans="1:54" x14ac:dyDescent="0.2">
      <c r="A36" s="9" t="s">
        <v>6</v>
      </c>
      <c r="B36" s="10">
        <v>11035</v>
      </c>
      <c r="C36" s="20">
        <v>12165</v>
      </c>
      <c r="D36" s="20">
        <v>11410</v>
      </c>
      <c r="E36" s="20">
        <v>11277</v>
      </c>
      <c r="F36" s="20">
        <v>12190</v>
      </c>
      <c r="G36" s="20">
        <v>11674</v>
      </c>
      <c r="H36" s="20">
        <v>11861</v>
      </c>
      <c r="I36" s="20">
        <v>11398</v>
      </c>
      <c r="J36" s="20">
        <v>12825</v>
      </c>
      <c r="K36" s="20">
        <v>11888</v>
      </c>
      <c r="L36" s="20">
        <v>11680</v>
      </c>
      <c r="M36" s="20">
        <v>12992</v>
      </c>
      <c r="N36" s="20">
        <v>12157</v>
      </c>
      <c r="O36" s="20">
        <v>11788</v>
      </c>
      <c r="P36" s="20">
        <v>10551</v>
      </c>
      <c r="Q36" s="20">
        <v>10880</v>
      </c>
      <c r="R36" s="20">
        <v>11027</v>
      </c>
      <c r="S36" s="20">
        <v>11032</v>
      </c>
      <c r="T36" s="20">
        <v>10716</v>
      </c>
      <c r="U36" s="20">
        <v>10552</v>
      </c>
      <c r="V36" s="20">
        <v>10676</v>
      </c>
      <c r="W36" s="20">
        <v>10754</v>
      </c>
      <c r="X36" s="20">
        <v>9906</v>
      </c>
      <c r="Y36" s="20">
        <v>11076</v>
      </c>
      <c r="Z36" s="20">
        <v>10905</v>
      </c>
      <c r="AA36" s="20">
        <v>11052</v>
      </c>
      <c r="AB36" s="20">
        <v>11037</v>
      </c>
      <c r="AC36" s="20">
        <v>10653</v>
      </c>
      <c r="AD36" s="20">
        <v>11324</v>
      </c>
      <c r="AE36" s="20">
        <v>10598</v>
      </c>
      <c r="AF36" s="20">
        <v>11790</v>
      </c>
      <c r="AG36" s="20">
        <v>10695</v>
      </c>
      <c r="AH36" s="20">
        <v>11358</v>
      </c>
      <c r="AI36" s="20">
        <v>11505</v>
      </c>
      <c r="AJ36" s="20">
        <v>11044</v>
      </c>
      <c r="AK36" s="20">
        <v>10831</v>
      </c>
      <c r="AL36" s="20">
        <v>10517</v>
      </c>
      <c r="AM36" s="20">
        <v>10400</v>
      </c>
      <c r="AN36" s="20">
        <v>11066</v>
      </c>
      <c r="AO36" s="20">
        <v>11095</v>
      </c>
      <c r="AP36" s="20">
        <v>10862</v>
      </c>
      <c r="AQ36" s="20">
        <v>10721</v>
      </c>
      <c r="AR36" s="20">
        <v>11058</v>
      </c>
      <c r="AS36" s="20">
        <v>11201</v>
      </c>
      <c r="AT36" s="20">
        <v>11228</v>
      </c>
      <c r="AU36" s="20">
        <v>11083</v>
      </c>
      <c r="AV36" s="20">
        <v>11421</v>
      </c>
      <c r="AW36" s="20">
        <v>10028</v>
      </c>
      <c r="AX36" s="20">
        <v>13738</v>
      </c>
      <c r="AY36" s="20">
        <v>10986</v>
      </c>
      <c r="AZ36" s="20">
        <v>11104</v>
      </c>
      <c r="BA36" s="20">
        <v>9705</v>
      </c>
      <c r="BB36" s="36">
        <v>11378</v>
      </c>
    </row>
    <row r="37" spans="1:54" x14ac:dyDescent="0.2">
      <c r="A37" s="9" t="s">
        <v>7</v>
      </c>
      <c r="B37" s="10">
        <v>10651</v>
      </c>
      <c r="C37" s="20">
        <v>12912</v>
      </c>
      <c r="D37" s="20">
        <v>13722</v>
      </c>
      <c r="E37" s="20">
        <v>12967</v>
      </c>
      <c r="F37" s="20">
        <v>13717</v>
      </c>
      <c r="G37" s="20">
        <v>13890</v>
      </c>
      <c r="H37" s="20">
        <v>13005</v>
      </c>
      <c r="I37" s="20">
        <v>14157</v>
      </c>
      <c r="J37" s="20">
        <v>13282</v>
      </c>
      <c r="K37" s="20">
        <v>14053</v>
      </c>
      <c r="L37" s="20">
        <v>14183</v>
      </c>
      <c r="M37" s="20">
        <v>12784</v>
      </c>
      <c r="N37" s="20">
        <v>13736</v>
      </c>
      <c r="O37" s="20">
        <v>13062</v>
      </c>
      <c r="P37" s="20">
        <v>13347</v>
      </c>
      <c r="Q37" s="20">
        <v>12648</v>
      </c>
      <c r="R37" s="20">
        <v>13925</v>
      </c>
      <c r="S37" s="20">
        <v>13757</v>
      </c>
      <c r="T37" s="20">
        <v>12736</v>
      </c>
      <c r="U37" s="20">
        <v>12014</v>
      </c>
      <c r="V37" s="20">
        <v>12688</v>
      </c>
      <c r="W37" s="20">
        <v>11085</v>
      </c>
      <c r="X37" s="20">
        <v>11772</v>
      </c>
      <c r="Y37" s="20">
        <v>12242</v>
      </c>
      <c r="Z37" s="20">
        <v>11712</v>
      </c>
      <c r="AA37" s="20">
        <v>11333</v>
      </c>
      <c r="AB37" s="20">
        <v>10742</v>
      </c>
      <c r="AC37" s="20">
        <v>11444</v>
      </c>
      <c r="AD37" s="20">
        <v>12261</v>
      </c>
      <c r="AE37" s="20">
        <v>12648</v>
      </c>
      <c r="AF37" s="20">
        <v>11218</v>
      </c>
      <c r="AG37" s="20">
        <v>12711</v>
      </c>
      <c r="AH37" s="20">
        <v>12043</v>
      </c>
      <c r="AI37" s="20">
        <v>11977</v>
      </c>
      <c r="AJ37" s="20">
        <v>12033</v>
      </c>
      <c r="AK37" s="20">
        <v>11905</v>
      </c>
      <c r="AL37" s="20">
        <v>10664</v>
      </c>
      <c r="AM37" s="20">
        <v>12648</v>
      </c>
      <c r="AN37" s="20">
        <v>11986</v>
      </c>
      <c r="AO37" s="20">
        <v>11831</v>
      </c>
      <c r="AP37" s="20">
        <v>11973</v>
      </c>
      <c r="AQ37" s="20">
        <v>13023</v>
      </c>
      <c r="AR37" s="20">
        <v>13534</v>
      </c>
      <c r="AS37" s="20">
        <v>12365</v>
      </c>
      <c r="AT37" s="20">
        <v>12236</v>
      </c>
      <c r="AU37" s="20">
        <v>12195</v>
      </c>
      <c r="AV37" s="20">
        <v>12126</v>
      </c>
      <c r="AW37" s="20">
        <v>10130</v>
      </c>
      <c r="AX37" s="20">
        <v>12138</v>
      </c>
      <c r="AY37" s="20">
        <v>12422</v>
      </c>
      <c r="AZ37" s="20">
        <v>11977</v>
      </c>
      <c r="BA37" s="20">
        <v>8113</v>
      </c>
      <c r="BB37" s="36">
        <v>9287</v>
      </c>
    </row>
    <row r="38" spans="1:54" x14ac:dyDescent="0.2">
      <c r="A38" s="9" t="s">
        <v>8</v>
      </c>
      <c r="B38" s="10">
        <v>4072</v>
      </c>
      <c r="C38" s="20">
        <v>4264</v>
      </c>
      <c r="D38" s="20">
        <v>3936</v>
      </c>
      <c r="E38" s="20">
        <v>4057</v>
      </c>
      <c r="F38" s="20">
        <v>4479</v>
      </c>
      <c r="G38" s="20">
        <v>4433</v>
      </c>
      <c r="H38" s="20">
        <v>4097</v>
      </c>
      <c r="I38" s="20">
        <v>4008</v>
      </c>
      <c r="J38" s="20">
        <v>4529</v>
      </c>
      <c r="K38" s="20">
        <v>4440</v>
      </c>
      <c r="L38" s="20">
        <v>4348</v>
      </c>
      <c r="M38" s="20">
        <v>4442</v>
      </c>
      <c r="N38" s="20">
        <v>4385</v>
      </c>
      <c r="O38" s="20">
        <v>4647</v>
      </c>
      <c r="P38" s="20">
        <v>4239</v>
      </c>
      <c r="Q38" s="20">
        <v>3885</v>
      </c>
      <c r="R38" s="20">
        <v>4028</v>
      </c>
      <c r="S38" s="20">
        <v>3802</v>
      </c>
      <c r="T38" s="20">
        <v>3703</v>
      </c>
      <c r="U38" s="20">
        <v>3606</v>
      </c>
      <c r="V38" s="20">
        <v>3897</v>
      </c>
      <c r="W38" s="20">
        <v>3529</v>
      </c>
      <c r="X38" s="20">
        <v>3748</v>
      </c>
      <c r="Y38" s="20">
        <v>3907</v>
      </c>
      <c r="Z38" s="20">
        <v>3768</v>
      </c>
      <c r="AA38" s="20">
        <v>3950</v>
      </c>
      <c r="AB38" s="20">
        <v>4039</v>
      </c>
      <c r="AC38" s="20">
        <v>4016</v>
      </c>
      <c r="AD38" s="20">
        <v>4134</v>
      </c>
      <c r="AE38" s="20">
        <v>3854</v>
      </c>
      <c r="AF38" s="20">
        <v>4263</v>
      </c>
      <c r="AG38" s="20">
        <v>4501</v>
      </c>
      <c r="AH38" s="20">
        <v>3988</v>
      </c>
      <c r="AI38" s="20">
        <v>4188</v>
      </c>
      <c r="AJ38" s="20">
        <v>4208</v>
      </c>
      <c r="AK38" s="20">
        <v>4261</v>
      </c>
      <c r="AL38" s="20">
        <v>3797</v>
      </c>
      <c r="AM38" s="20">
        <v>4200</v>
      </c>
      <c r="AN38" s="20">
        <v>4445</v>
      </c>
      <c r="AO38" s="20">
        <v>4533</v>
      </c>
      <c r="AP38" s="20">
        <v>4446</v>
      </c>
      <c r="AQ38" s="20">
        <v>4463</v>
      </c>
      <c r="AR38" s="20">
        <v>4646</v>
      </c>
      <c r="AS38" s="20">
        <v>4470</v>
      </c>
      <c r="AT38" s="20">
        <v>4459</v>
      </c>
      <c r="AU38" s="20">
        <v>4728</v>
      </c>
      <c r="AV38" s="20">
        <v>4057</v>
      </c>
      <c r="AW38" s="20">
        <v>3915</v>
      </c>
      <c r="AX38" s="20">
        <v>4700</v>
      </c>
      <c r="AY38" s="20">
        <v>4480</v>
      </c>
      <c r="AZ38" s="20">
        <v>4978</v>
      </c>
      <c r="BA38" s="20">
        <v>3882</v>
      </c>
      <c r="BB38" s="36">
        <v>4787</v>
      </c>
    </row>
    <row r="39" spans="1:54" x14ac:dyDescent="0.2">
      <c r="A39" s="9" t="s">
        <v>9</v>
      </c>
      <c r="B39" s="10">
        <v>11531</v>
      </c>
      <c r="C39" s="20">
        <v>12783</v>
      </c>
      <c r="D39" s="20">
        <v>12493</v>
      </c>
      <c r="E39" s="20">
        <v>13130</v>
      </c>
      <c r="F39" s="20">
        <v>12514</v>
      </c>
      <c r="G39" s="20">
        <v>12756</v>
      </c>
      <c r="H39" s="20">
        <v>12340</v>
      </c>
      <c r="I39" s="20">
        <v>13043</v>
      </c>
      <c r="J39" s="20">
        <v>13471</v>
      </c>
      <c r="K39" s="20">
        <v>12881</v>
      </c>
      <c r="L39" s="20">
        <v>12459</v>
      </c>
      <c r="M39" s="20">
        <v>11495</v>
      </c>
      <c r="N39" s="20">
        <v>12204</v>
      </c>
      <c r="O39" s="20">
        <v>10105</v>
      </c>
      <c r="P39" s="20">
        <v>9529</v>
      </c>
      <c r="Q39" s="20">
        <v>9364</v>
      </c>
      <c r="R39" s="20">
        <v>8311</v>
      </c>
      <c r="S39" s="20">
        <v>8140</v>
      </c>
      <c r="T39" s="20">
        <v>8502</v>
      </c>
      <c r="U39" s="20">
        <v>9440</v>
      </c>
      <c r="V39" s="20">
        <v>8988</v>
      </c>
      <c r="W39" s="20">
        <v>8032</v>
      </c>
      <c r="X39" s="20">
        <v>8059</v>
      </c>
      <c r="Y39" s="20">
        <v>8728</v>
      </c>
      <c r="Z39" s="20">
        <v>9070</v>
      </c>
      <c r="AA39" s="20">
        <v>9278</v>
      </c>
      <c r="AB39" s="20">
        <v>8793</v>
      </c>
      <c r="AC39" s="20">
        <v>9129</v>
      </c>
      <c r="AD39" s="20">
        <v>9353</v>
      </c>
      <c r="AE39" s="20">
        <v>8988</v>
      </c>
      <c r="AF39" s="20">
        <v>9698</v>
      </c>
      <c r="AG39" s="20">
        <v>9435</v>
      </c>
      <c r="AH39" s="20">
        <v>9595</v>
      </c>
      <c r="AI39" s="20">
        <v>9924</v>
      </c>
      <c r="AJ39" s="20">
        <v>8898</v>
      </c>
      <c r="AK39" s="20">
        <v>9040</v>
      </c>
      <c r="AL39" s="20">
        <v>9570</v>
      </c>
      <c r="AM39" s="20">
        <v>9868</v>
      </c>
      <c r="AN39" s="20">
        <v>9973</v>
      </c>
      <c r="AO39" s="20">
        <v>9667</v>
      </c>
      <c r="AP39" s="20">
        <v>10197</v>
      </c>
      <c r="AQ39" s="20">
        <v>9766</v>
      </c>
      <c r="AR39" s="20">
        <v>10850</v>
      </c>
      <c r="AS39" s="20">
        <v>9614</v>
      </c>
      <c r="AT39" s="20">
        <v>10214</v>
      </c>
      <c r="AU39" s="20">
        <v>10397</v>
      </c>
      <c r="AV39" s="20">
        <v>11144</v>
      </c>
      <c r="AW39" s="20">
        <v>9541</v>
      </c>
      <c r="AX39" s="20">
        <v>10777</v>
      </c>
      <c r="AY39" s="20">
        <v>11847</v>
      </c>
      <c r="AZ39" s="20">
        <v>11114</v>
      </c>
      <c r="BA39" s="20">
        <v>9514</v>
      </c>
      <c r="BB39" s="36">
        <v>10292</v>
      </c>
    </row>
    <row r="40" spans="1:54" s="14" customFormat="1" ht="15" x14ac:dyDescent="0.25">
      <c r="A40" s="11" t="s">
        <v>13</v>
      </c>
      <c r="B40" s="13">
        <f t="shared" ref="B40:AG40" si="10">SUM(B36:B39)</f>
        <v>37289</v>
      </c>
      <c r="C40" s="38">
        <f t="shared" si="10"/>
        <v>42124</v>
      </c>
      <c r="D40" s="38">
        <f t="shared" si="10"/>
        <v>41561</v>
      </c>
      <c r="E40" s="38">
        <f t="shared" si="10"/>
        <v>41431</v>
      </c>
      <c r="F40" s="38">
        <f t="shared" si="10"/>
        <v>42900</v>
      </c>
      <c r="G40" s="38">
        <f t="shared" si="10"/>
        <v>42753</v>
      </c>
      <c r="H40" s="38">
        <f t="shared" si="10"/>
        <v>41303</v>
      </c>
      <c r="I40" s="38">
        <f t="shared" si="10"/>
        <v>42606</v>
      </c>
      <c r="J40" s="38">
        <f t="shared" si="10"/>
        <v>44107</v>
      </c>
      <c r="K40" s="38">
        <f t="shared" si="10"/>
        <v>43262</v>
      </c>
      <c r="L40" s="38">
        <f t="shared" si="10"/>
        <v>42670</v>
      </c>
      <c r="M40" s="38">
        <f t="shared" si="10"/>
        <v>41713</v>
      </c>
      <c r="N40" s="38">
        <f t="shared" si="10"/>
        <v>42482</v>
      </c>
      <c r="O40" s="38">
        <f t="shared" si="10"/>
        <v>39602</v>
      </c>
      <c r="P40" s="38">
        <f t="shared" si="10"/>
        <v>37666</v>
      </c>
      <c r="Q40" s="38">
        <f t="shared" si="10"/>
        <v>36777</v>
      </c>
      <c r="R40" s="38">
        <f t="shared" si="10"/>
        <v>37291</v>
      </c>
      <c r="S40" s="38">
        <f t="shared" si="10"/>
        <v>36731</v>
      </c>
      <c r="T40" s="38">
        <f t="shared" si="10"/>
        <v>35657</v>
      </c>
      <c r="U40" s="38">
        <f t="shared" si="10"/>
        <v>35612</v>
      </c>
      <c r="V40" s="38">
        <f t="shared" si="10"/>
        <v>36249</v>
      </c>
      <c r="W40" s="38">
        <f t="shared" si="10"/>
        <v>33400</v>
      </c>
      <c r="X40" s="38">
        <f t="shared" si="10"/>
        <v>33485</v>
      </c>
      <c r="Y40" s="38">
        <f t="shared" si="10"/>
        <v>35953</v>
      </c>
      <c r="Z40" s="38">
        <f t="shared" si="10"/>
        <v>35455</v>
      </c>
      <c r="AA40" s="38">
        <f t="shared" si="10"/>
        <v>35613</v>
      </c>
      <c r="AB40" s="38">
        <f t="shared" si="10"/>
        <v>34611</v>
      </c>
      <c r="AC40" s="38">
        <f t="shared" si="10"/>
        <v>35242</v>
      </c>
      <c r="AD40" s="38">
        <f t="shared" si="10"/>
        <v>37072</v>
      </c>
      <c r="AE40" s="38">
        <f t="shared" si="10"/>
        <v>36088</v>
      </c>
      <c r="AF40" s="38">
        <f t="shared" si="10"/>
        <v>36969</v>
      </c>
      <c r="AG40" s="38">
        <f t="shared" si="10"/>
        <v>37342</v>
      </c>
      <c r="AH40" s="38">
        <f t="shared" ref="AH40:BB40" si="11">SUM(AH36:AH39)</f>
        <v>36984</v>
      </c>
      <c r="AI40" s="38">
        <f t="shared" si="11"/>
        <v>37594</v>
      </c>
      <c r="AJ40" s="38">
        <f t="shared" si="11"/>
        <v>36183</v>
      </c>
      <c r="AK40" s="38">
        <f t="shared" si="11"/>
        <v>36037</v>
      </c>
      <c r="AL40" s="38">
        <f t="shared" si="11"/>
        <v>34548</v>
      </c>
      <c r="AM40" s="38">
        <f t="shared" si="11"/>
        <v>37116</v>
      </c>
      <c r="AN40" s="38">
        <f t="shared" si="11"/>
        <v>37470</v>
      </c>
      <c r="AO40" s="38">
        <f t="shared" si="11"/>
        <v>37126</v>
      </c>
      <c r="AP40" s="38">
        <f t="shared" si="11"/>
        <v>37478</v>
      </c>
      <c r="AQ40" s="38">
        <f t="shared" si="11"/>
        <v>37973</v>
      </c>
      <c r="AR40" s="38">
        <f t="shared" si="11"/>
        <v>40088</v>
      </c>
      <c r="AS40" s="38">
        <f t="shared" si="11"/>
        <v>37650</v>
      </c>
      <c r="AT40" s="38">
        <f t="shared" si="11"/>
        <v>38137</v>
      </c>
      <c r="AU40" s="38">
        <f t="shared" si="11"/>
        <v>38403</v>
      </c>
      <c r="AV40" s="38">
        <f t="shared" si="11"/>
        <v>38748</v>
      </c>
      <c r="AW40" s="38">
        <f t="shared" si="11"/>
        <v>33614</v>
      </c>
      <c r="AX40" s="38">
        <f t="shared" si="11"/>
        <v>41353</v>
      </c>
      <c r="AY40" s="38">
        <f t="shared" si="11"/>
        <v>39735</v>
      </c>
      <c r="AZ40" s="38">
        <f t="shared" si="11"/>
        <v>39173</v>
      </c>
      <c r="BA40" s="38">
        <f t="shared" si="11"/>
        <v>31214</v>
      </c>
      <c r="BB40" s="38">
        <f t="shared" si="11"/>
        <v>35744</v>
      </c>
    </row>
    <row r="41" spans="1:54" x14ac:dyDescent="0.2">
      <c r="A41" s="9" t="s">
        <v>10</v>
      </c>
      <c r="B41" s="10">
        <v>6921</v>
      </c>
      <c r="C41" s="20">
        <v>14313</v>
      </c>
      <c r="D41" s="20">
        <v>16972</v>
      </c>
      <c r="E41" s="20">
        <v>15714</v>
      </c>
      <c r="F41" s="20">
        <v>17659</v>
      </c>
      <c r="G41" s="20">
        <v>17512</v>
      </c>
      <c r="H41" s="20">
        <v>18280</v>
      </c>
      <c r="I41" s="20">
        <v>18417</v>
      </c>
      <c r="J41" s="20">
        <v>18703</v>
      </c>
      <c r="K41" s="20">
        <v>19025</v>
      </c>
      <c r="L41" s="20">
        <v>19260</v>
      </c>
      <c r="M41" s="20">
        <v>17197</v>
      </c>
      <c r="N41" s="20">
        <v>8522</v>
      </c>
      <c r="O41" s="20">
        <v>4536</v>
      </c>
      <c r="P41" s="20">
        <v>3150</v>
      </c>
      <c r="Q41" s="20">
        <v>2555</v>
      </c>
      <c r="R41" s="20">
        <v>2522</v>
      </c>
      <c r="S41" s="20">
        <v>1985</v>
      </c>
      <c r="T41" s="20">
        <v>1996</v>
      </c>
      <c r="U41" s="20">
        <v>2027</v>
      </c>
      <c r="V41" s="20">
        <v>2820</v>
      </c>
      <c r="W41" s="20">
        <v>4824</v>
      </c>
      <c r="X41" s="20">
        <v>8283</v>
      </c>
      <c r="Y41" s="20">
        <v>12004</v>
      </c>
      <c r="Z41" s="20">
        <v>14151</v>
      </c>
      <c r="AA41" s="20">
        <v>14335</v>
      </c>
      <c r="AB41" s="20">
        <v>14473</v>
      </c>
      <c r="AC41" s="20">
        <v>13516</v>
      </c>
      <c r="AD41" s="20">
        <v>14525</v>
      </c>
      <c r="AE41" s="20">
        <v>14496</v>
      </c>
      <c r="AF41" s="20">
        <v>15757</v>
      </c>
      <c r="AG41" s="20">
        <v>15783</v>
      </c>
      <c r="AH41" s="20">
        <v>15548</v>
      </c>
      <c r="AI41" s="20">
        <v>15626</v>
      </c>
      <c r="AJ41" s="20">
        <v>16115</v>
      </c>
      <c r="AK41" s="20">
        <v>16348</v>
      </c>
      <c r="AL41" s="20">
        <v>15201</v>
      </c>
      <c r="AM41" s="20">
        <v>16629</v>
      </c>
      <c r="AN41" s="20">
        <v>16424</v>
      </c>
      <c r="AO41" s="20">
        <v>16483</v>
      </c>
      <c r="AP41" s="20">
        <v>16822</v>
      </c>
      <c r="AQ41" s="20">
        <v>15413</v>
      </c>
      <c r="AR41" s="20">
        <v>15710</v>
      </c>
      <c r="AS41" s="20">
        <v>15485</v>
      </c>
      <c r="AT41" s="20">
        <v>14978</v>
      </c>
      <c r="AU41" s="20">
        <v>16472</v>
      </c>
      <c r="AV41" s="20">
        <v>16136</v>
      </c>
      <c r="AW41" s="20">
        <v>14352</v>
      </c>
      <c r="AX41" s="20">
        <v>16941</v>
      </c>
      <c r="AY41" s="20">
        <v>17412</v>
      </c>
      <c r="AZ41" s="20">
        <v>16227</v>
      </c>
      <c r="BA41" s="20">
        <v>11479</v>
      </c>
      <c r="BB41" s="36">
        <v>8365</v>
      </c>
    </row>
    <row r="42" spans="1:54" x14ac:dyDescent="0.2">
      <c r="A42" s="9" t="s">
        <v>11</v>
      </c>
      <c r="B42" s="10">
        <v>45503</v>
      </c>
      <c r="C42" s="20">
        <v>60696</v>
      </c>
      <c r="D42" s="20">
        <v>57998</v>
      </c>
      <c r="E42" s="20">
        <v>57489</v>
      </c>
      <c r="F42" s="20">
        <v>60313</v>
      </c>
      <c r="G42" s="20">
        <v>55712</v>
      </c>
      <c r="H42" s="20">
        <v>55066</v>
      </c>
      <c r="I42" s="20">
        <v>54479</v>
      </c>
      <c r="J42" s="20">
        <v>51913</v>
      </c>
      <c r="K42" s="20">
        <v>50858</v>
      </c>
      <c r="L42" s="20">
        <v>52242</v>
      </c>
      <c r="M42" s="20">
        <v>52614</v>
      </c>
      <c r="N42" s="20">
        <v>53832</v>
      </c>
      <c r="O42" s="20">
        <v>52153</v>
      </c>
      <c r="P42" s="20">
        <v>51495</v>
      </c>
      <c r="Q42" s="20">
        <v>51682</v>
      </c>
      <c r="R42" s="20">
        <v>52706</v>
      </c>
      <c r="S42" s="20">
        <v>54601</v>
      </c>
      <c r="T42" s="20">
        <v>55426</v>
      </c>
      <c r="U42" s="20">
        <v>56186</v>
      </c>
      <c r="V42" s="20">
        <v>57150</v>
      </c>
      <c r="W42" s="20">
        <v>51703</v>
      </c>
      <c r="X42" s="20">
        <v>57449</v>
      </c>
      <c r="Y42" s="20">
        <v>59173</v>
      </c>
      <c r="Z42" s="20">
        <v>60050</v>
      </c>
      <c r="AA42" s="20">
        <v>60592</v>
      </c>
      <c r="AB42" s="20">
        <v>57865</v>
      </c>
      <c r="AC42" s="20">
        <v>58386</v>
      </c>
      <c r="AD42" s="20">
        <v>64462</v>
      </c>
      <c r="AE42" s="20">
        <v>65829</v>
      </c>
      <c r="AF42" s="20">
        <v>67658</v>
      </c>
      <c r="AG42" s="20">
        <v>67313</v>
      </c>
      <c r="AH42" s="20">
        <v>67772</v>
      </c>
      <c r="AI42" s="20">
        <v>68072</v>
      </c>
      <c r="AJ42" s="20">
        <v>65017</v>
      </c>
      <c r="AK42" s="20">
        <v>68075</v>
      </c>
      <c r="AL42" s="20">
        <v>60162</v>
      </c>
      <c r="AM42" s="20">
        <v>68077</v>
      </c>
      <c r="AN42" s="20">
        <v>70164</v>
      </c>
      <c r="AO42" s="20">
        <v>67643</v>
      </c>
      <c r="AP42" s="20">
        <v>66304</v>
      </c>
      <c r="AQ42" s="20">
        <v>68716</v>
      </c>
      <c r="AR42" s="20">
        <v>69025</v>
      </c>
      <c r="AS42" s="20">
        <v>68751</v>
      </c>
      <c r="AT42" s="20">
        <v>69008</v>
      </c>
      <c r="AU42" s="20">
        <v>68187</v>
      </c>
      <c r="AV42" s="20">
        <v>68025</v>
      </c>
      <c r="AW42" s="20">
        <v>54783</v>
      </c>
      <c r="AX42" s="20">
        <v>66364</v>
      </c>
      <c r="AY42" s="20">
        <v>68214</v>
      </c>
      <c r="AZ42" s="20">
        <v>66679</v>
      </c>
      <c r="BA42" s="20">
        <v>47175</v>
      </c>
      <c r="BB42" s="36">
        <v>46544</v>
      </c>
    </row>
    <row r="43" spans="1:54" s="14" customFormat="1" ht="15.75" thickBot="1" x14ac:dyDescent="0.3">
      <c r="A43" s="12" t="s">
        <v>14</v>
      </c>
      <c r="B43" s="15">
        <f t="shared" ref="B43:AG43" si="12">SUM(B41:B42)</f>
        <v>52424</v>
      </c>
      <c r="C43" s="40">
        <f t="shared" si="12"/>
        <v>75009</v>
      </c>
      <c r="D43" s="40">
        <f t="shared" si="12"/>
        <v>74970</v>
      </c>
      <c r="E43" s="40">
        <f t="shared" si="12"/>
        <v>73203</v>
      </c>
      <c r="F43" s="40">
        <f t="shared" si="12"/>
        <v>77972</v>
      </c>
      <c r="G43" s="40">
        <f t="shared" si="12"/>
        <v>73224</v>
      </c>
      <c r="H43" s="40">
        <f t="shared" si="12"/>
        <v>73346</v>
      </c>
      <c r="I43" s="40">
        <f t="shared" si="12"/>
        <v>72896</v>
      </c>
      <c r="J43" s="40">
        <f t="shared" si="12"/>
        <v>70616</v>
      </c>
      <c r="K43" s="40">
        <f t="shared" si="12"/>
        <v>69883</v>
      </c>
      <c r="L43" s="40">
        <f t="shared" si="12"/>
        <v>71502</v>
      </c>
      <c r="M43" s="40">
        <f t="shared" si="12"/>
        <v>69811</v>
      </c>
      <c r="N43" s="40">
        <f t="shared" si="12"/>
        <v>62354</v>
      </c>
      <c r="O43" s="40">
        <f t="shared" si="12"/>
        <v>56689</v>
      </c>
      <c r="P43" s="40">
        <f t="shared" si="12"/>
        <v>54645</v>
      </c>
      <c r="Q43" s="40">
        <f t="shared" si="12"/>
        <v>54237</v>
      </c>
      <c r="R43" s="40">
        <f t="shared" si="12"/>
        <v>55228</v>
      </c>
      <c r="S43" s="40">
        <f t="shared" si="12"/>
        <v>56586</v>
      </c>
      <c r="T43" s="40">
        <f t="shared" si="12"/>
        <v>57422</v>
      </c>
      <c r="U43" s="40">
        <f t="shared" si="12"/>
        <v>58213</v>
      </c>
      <c r="V43" s="40">
        <f t="shared" si="12"/>
        <v>59970</v>
      </c>
      <c r="W43" s="40">
        <f t="shared" si="12"/>
        <v>56527</v>
      </c>
      <c r="X43" s="40">
        <f t="shared" si="12"/>
        <v>65732</v>
      </c>
      <c r="Y43" s="40">
        <f t="shared" si="12"/>
        <v>71177</v>
      </c>
      <c r="Z43" s="40">
        <f t="shared" si="12"/>
        <v>74201</v>
      </c>
      <c r="AA43" s="40">
        <f t="shared" si="12"/>
        <v>74927</v>
      </c>
      <c r="AB43" s="40">
        <f t="shared" si="12"/>
        <v>72338</v>
      </c>
      <c r="AC43" s="40">
        <f t="shared" si="12"/>
        <v>71902</v>
      </c>
      <c r="AD43" s="40">
        <f t="shared" si="12"/>
        <v>78987</v>
      </c>
      <c r="AE43" s="40">
        <f t="shared" si="12"/>
        <v>80325</v>
      </c>
      <c r="AF43" s="40">
        <f t="shared" si="12"/>
        <v>83415</v>
      </c>
      <c r="AG43" s="40">
        <f t="shared" si="12"/>
        <v>83096</v>
      </c>
      <c r="AH43" s="40">
        <f t="shared" ref="AH43:BB43" si="13">SUM(AH41:AH42)</f>
        <v>83320</v>
      </c>
      <c r="AI43" s="40">
        <f t="shared" si="13"/>
        <v>83698</v>
      </c>
      <c r="AJ43" s="40">
        <f t="shared" si="13"/>
        <v>81132</v>
      </c>
      <c r="AK43" s="40">
        <f t="shared" si="13"/>
        <v>84423</v>
      </c>
      <c r="AL43" s="40">
        <f t="shared" si="13"/>
        <v>75363</v>
      </c>
      <c r="AM43" s="40">
        <f t="shared" si="13"/>
        <v>84706</v>
      </c>
      <c r="AN43" s="40">
        <f t="shared" si="13"/>
        <v>86588</v>
      </c>
      <c r="AO43" s="40">
        <f t="shared" si="13"/>
        <v>84126</v>
      </c>
      <c r="AP43" s="40">
        <f t="shared" si="13"/>
        <v>83126</v>
      </c>
      <c r="AQ43" s="40">
        <f t="shared" si="13"/>
        <v>84129</v>
      </c>
      <c r="AR43" s="40">
        <f t="shared" si="13"/>
        <v>84735</v>
      </c>
      <c r="AS43" s="40">
        <f t="shared" si="13"/>
        <v>84236</v>
      </c>
      <c r="AT43" s="40">
        <f t="shared" si="13"/>
        <v>83986</v>
      </c>
      <c r="AU43" s="40">
        <f t="shared" si="13"/>
        <v>84659</v>
      </c>
      <c r="AV43" s="40">
        <f t="shared" si="13"/>
        <v>84161</v>
      </c>
      <c r="AW43" s="40">
        <f t="shared" si="13"/>
        <v>69135</v>
      </c>
      <c r="AX43" s="40">
        <f t="shared" si="13"/>
        <v>83305</v>
      </c>
      <c r="AY43" s="40">
        <f t="shared" si="13"/>
        <v>85626</v>
      </c>
      <c r="AZ43" s="40">
        <f t="shared" si="13"/>
        <v>82906</v>
      </c>
      <c r="BA43" s="40">
        <f t="shared" si="13"/>
        <v>58654</v>
      </c>
      <c r="BB43" s="40">
        <f t="shared" si="13"/>
        <v>54909</v>
      </c>
    </row>
    <row r="44" spans="1:54" s="14" customFormat="1" ht="15.75" thickBot="1" x14ac:dyDescent="0.3">
      <c r="A44" s="16" t="s">
        <v>15</v>
      </c>
      <c r="B44" s="17">
        <f t="shared" ref="B44:AG44" si="14">B35+B40+B43</f>
        <v>124860</v>
      </c>
      <c r="C44" s="18">
        <f t="shared" si="14"/>
        <v>154287</v>
      </c>
      <c r="D44" s="18">
        <f t="shared" si="14"/>
        <v>154017</v>
      </c>
      <c r="E44" s="18">
        <f t="shared" si="14"/>
        <v>149478</v>
      </c>
      <c r="F44" s="18">
        <f t="shared" si="14"/>
        <v>159602</v>
      </c>
      <c r="G44" s="18">
        <f t="shared" si="14"/>
        <v>153875</v>
      </c>
      <c r="H44" s="18">
        <f t="shared" si="14"/>
        <v>150620</v>
      </c>
      <c r="I44" s="18">
        <f t="shared" si="14"/>
        <v>152418</v>
      </c>
      <c r="J44" s="18">
        <f t="shared" si="14"/>
        <v>152671</v>
      </c>
      <c r="K44" s="18">
        <f t="shared" si="14"/>
        <v>149429</v>
      </c>
      <c r="L44" s="18">
        <f t="shared" si="14"/>
        <v>150142</v>
      </c>
      <c r="M44" s="18">
        <f t="shared" si="14"/>
        <v>146633</v>
      </c>
      <c r="N44" s="18">
        <f t="shared" si="14"/>
        <v>141833</v>
      </c>
      <c r="O44" s="18">
        <f t="shared" si="14"/>
        <v>132286</v>
      </c>
      <c r="P44" s="18">
        <f t="shared" si="14"/>
        <v>128120</v>
      </c>
      <c r="Q44" s="18">
        <f t="shared" si="14"/>
        <v>124438</v>
      </c>
      <c r="R44" s="18">
        <f t="shared" si="14"/>
        <v>128234</v>
      </c>
      <c r="S44" s="18">
        <f t="shared" si="14"/>
        <v>127463</v>
      </c>
      <c r="T44" s="18">
        <f t="shared" si="14"/>
        <v>127726</v>
      </c>
      <c r="U44" s="18">
        <f t="shared" si="14"/>
        <v>126746</v>
      </c>
      <c r="V44" s="18">
        <f t="shared" si="14"/>
        <v>130886</v>
      </c>
      <c r="W44" s="18">
        <f t="shared" si="14"/>
        <v>123394</v>
      </c>
      <c r="X44" s="18">
        <f t="shared" si="14"/>
        <v>130887</v>
      </c>
      <c r="Y44" s="18">
        <f t="shared" si="14"/>
        <v>143123</v>
      </c>
      <c r="Z44" s="18">
        <f t="shared" si="14"/>
        <v>144449</v>
      </c>
      <c r="AA44" s="18">
        <f t="shared" si="14"/>
        <v>144353</v>
      </c>
      <c r="AB44" s="18">
        <f t="shared" si="14"/>
        <v>143694</v>
      </c>
      <c r="AC44" s="18">
        <f t="shared" si="14"/>
        <v>144051</v>
      </c>
      <c r="AD44" s="18">
        <f t="shared" si="14"/>
        <v>154269</v>
      </c>
      <c r="AE44" s="18">
        <f t="shared" si="14"/>
        <v>153911</v>
      </c>
      <c r="AF44" s="18">
        <f t="shared" si="14"/>
        <v>158982</v>
      </c>
      <c r="AG44" s="18">
        <f t="shared" si="14"/>
        <v>159689</v>
      </c>
      <c r="AH44" s="18">
        <f t="shared" ref="AH44:BB44" si="15">AH35+AH40+AH43</f>
        <v>157821</v>
      </c>
      <c r="AI44" s="18">
        <f t="shared" si="15"/>
        <v>161086</v>
      </c>
      <c r="AJ44" s="18">
        <f t="shared" si="15"/>
        <v>154630</v>
      </c>
      <c r="AK44" s="18">
        <f t="shared" si="15"/>
        <v>159302</v>
      </c>
      <c r="AL44" s="18">
        <f t="shared" si="15"/>
        <v>147379</v>
      </c>
      <c r="AM44" s="18">
        <f t="shared" si="15"/>
        <v>160342</v>
      </c>
      <c r="AN44" s="18">
        <f t="shared" si="15"/>
        <v>160167</v>
      </c>
      <c r="AO44" s="18">
        <f t="shared" si="15"/>
        <v>159272</v>
      </c>
      <c r="AP44" s="18">
        <f t="shared" si="15"/>
        <v>161106</v>
      </c>
      <c r="AQ44" s="18">
        <f t="shared" si="15"/>
        <v>160174</v>
      </c>
      <c r="AR44" s="18">
        <f t="shared" si="15"/>
        <v>163085</v>
      </c>
      <c r="AS44" s="18">
        <f t="shared" si="15"/>
        <v>157860</v>
      </c>
      <c r="AT44" s="18">
        <f t="shared" si="15"/>
        <v>160281</v>
      </c>
      <c r="AU44" s="18">
        <f t="shared" si="15"/>
        <v>160499</v>
      </c>
      <c r="AV44" s="18">
        <f t="shared" si="15"/>
        <v>162807</v>
      </c>
      <c r="AW44" s="18">
        <f t="shared" si="15"/>
        <v>139773</v>
      </c>
      <c r="AX44" s="18">
        <f t="shared" si="15"/>
        <v>164180</v>
      </c>
      <c r="AY44" s="18">
        <f t="shared" si="15"/>
        <v>163315</v>
      </c>
      <c r="AZ44" s="18">
        <f t="shared" si="15"/>
        <v>159616</v>
      </c>
      <c r="BA44" s="18">
        <f t="shared" si="15"/>
        <v>122989</v>
      </c>
      <c r="BB44" s="18">
        <f t="shared" si="15"/>
        <v>126666</v>
      </c>
    </row>
    <row r="47" spans="1:54" x14ac:dyDescent="0.2">
      <c r="B47" s="20"/>
      <c r="C47" s="20"/>
      <c r="D47" s="20"/>
      <c r="E47" s="20"/>
      <c r="F47" s="20"/>
    </row>
    <row r="48" spans="1:54" x14ac:dyDescent="0.2">
      <c r="B48" s="20"/>
      <c r="C48" s="20"/>
      <c r="D48" s="20"/>
      <c r="E48" s="20"/>
      <c r="F48" s="20"/>
    </row>
    <row r="49" spans="2:6" x14ac:dyDescent="0.2">
      <c r="B49" s="20"/>
      <c r="C49" s="20"/>
      <c r="D49" s="20"/>
      <c r="E49" s="20"/>
      <c r="F49" s="20"/>
    </row>
    <row r="50" spans="2:6" x14ac:dyDescent="0.2">
      <c r="B50" s="20"/>
      <c r="C50" s="20"/>
      <c r="D50" s="20"/>
      <c r="E50" s="20"/>
      <c r="F50" s="20"/>
    </row>
    <row r="52" spans="2:6" x14ac:dyDescent="0.2">
      <c r="B52" s="20"/>
      <c r="C52" s="20"/>
      <c r="D52" s="20"/>
      <c r="E52" s="20"/>
      <c r="F52" s="20"/>
    </row>
    <row r="53" spans="2:6" x14ac:dyDescent="0.2">
      <c r="B53" s="20"/>
      <c r="C53" s="20"/>
      <c r="D53" s="20"/>
      <c r="E53" s="20"/>
      <c r="F53" s="20"/>
    </row>
    <row r="54" spans="2:6" x14ac:dyDescent="0.2">
      <c r="B54" s="20"/>
      <c r="C54" s="20"/>
      <c r="D54" s="20"/>
      <c r="E54" s="20"/>
      <c r="F54" s="20"/>
    </row>
    <row r="55" spans="2:6" x14ac:dyDescent="0.2">
      <c r="B55" s="20"/>
      <c r="C55" s="20"/>
      <c r="D55" s="20"/>
      <c r="E55" s="20"/>
      <c r="F55" s="20"/>
    </row>
    <row r="57" spans="2:6" x14ac:dyDescent="0.2">
      <c r="B57" s="20"/>
      <c r="C57" s="20"/>
      <c r="D57" s="20"/>
      <c r="E57" s="20"/>
      <c r="F57" s="20"/>
    </row>
    <row r="58" spans="2:6" x14ac:dyDescent="0.2">
      <c r="B58" s="20"/>
      <c r="C58" s="20"/>
      <c r="D58" s="20"/>
      <c r="E58" s="20"/>
      <c r="F58" s="20"/>
    </row>
  </sheetData>
  <mergeCells count="2">
    <mergeCell ref="A7:BB7"/>
    <mergeCell ref="A27:BB27"/>
  </mergeCells>
  <pageMargins left="0.45" right="0.45" top="0.5" bottom="0.5" header="0.3" footer="0.3"/>
  <pageSetup scale="24" orientation="landscape" r:id="rId1"/>
  <customProperties>
    <customPr name="_pios_id" r:id="rId2"/>
    <customPr name="EpmWorksheetKeyString_GUID" r:id="rId3"/>
  </customProperties>
  <drawing r:id="rId4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6:BE44"/>
  <sheetViews>
    <sheetView zoomScale="80" zoomScaleNormal="80" workbookViewId="0">
      <selection activeCell="A43" sqref="A43"/>
    </sheetView>
  </sheetViews>
  <sheetFormatPr defaultColWidth="9.140625" defaultRowHeight="14.25" x14ac:dyDescent="0.2"/>
  <cols>
    <col min="1" max="1" width="34.28515625" style="1" bestFit="1" customWidth="1"/>
    <col min="2" max="2" width="10.85546875" style="1" customWidth="1"/>
    <col min="3" max="3" width="10" style="1" customWidth="1"/>
    <col min="4" max="53" width="9.42578125" style="1" customWidth="1"/>
    <col min="54" max="56" width="9.140625" style="1"/>
    <col min="57" max="57" width="11" style="1" bestFit="1" customWidth="1"/>
    <col min="58" max="16384" width="9.140625" style="1"/>
  </cols>
  <sheetData>
    <row r="6" spans="1:57" ht="15" thickBot="1" x14ac:dyDescent="0.25"/>
    <row r="7" spans="1:57" ht="21" thickBot="1" x14ac:dyDescent="0.35">
      <c r="A7" s="52" t="s">
        <v>18</v>
      </c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3"/>
      <c r="AG7" s="53"/>
      <c r="AH7" s="53"/>
      <c r="AI7" s="53"/>
      <c r="AJ7" s="53"/>
      <c r="AK7" s="53"/>
      <c r="AL7" s="53"/>
      <c r="AM7" s="53"/>
      <c r="AN7" s="53"/>
      <c r="AO7" s="53"/>
      <c r="AP7" s="53"/>
      <c r="AQ7" s="53"/>
      <c r="AR7" s="53"/>
      <c r="AS7" s="53"/>
      <c r="AT7" s="53"/>
      <c r="AU7" s="53"/>
      <c r="AV7" s="53"/>
      <c r="AW7" s="53"/>
      <c r="AX7" s="53"/>
      <c r="AY7" s="53"/>
      <c r="AZ7" s="53"/>
      <c r="BA7" s="54"/>
    </row>
    <row r="8" spans="1:57" ht="15" thickBot="1" x14ac:dyDescent="0.25"/>
    <row r="9" spans="1:57" ht="15" x14ac:dyDescent="0.25">
      <c r="A9" s="2" t="s">
        <v>0</v>
      </c>
      <c r="B9" s="3">
        <v>1</v>
      </c>
      <c r="C9" s="3">
        <v>2</v>
      </c>
      <c r="D9" s="3">
        <v>3</v>
      </c>
      <c r="E9" s="3">
        <v>4</v>
      </c>
      <c r="F9" s="3">
        <v>5</v>
      </c>
      <c r="G9" s="3">
        <v>6</v>
      </c>
      <c r="H9" s="3">
        <v>7</v>
      </c>
      <c r="I9" s="3">
        <v>8</v>
      </c>
      <c r="J9" s="3">
        <v>9</v>
      </c>
      <c r="K9" s="3">
        <v>10</v>
      </c>
      <c r="L9" s="3">
        <v>11</v>
      </c>
      <c r="M9" s="3">
        <v>12</v>
      </c>
      <c r="N9" s="3">
        <v>13</v>
      </c>
      <c r="O9" s="3">
        <v>14</v>
      </c>
      <c r="P9" s="3">
        <v>15</v>
      </c>
      <c r="Q9" s="3">
        <v>16</v>
      </c>
      <c r="R9" s="3">
        <v>17</v>
      </c>
      <c r="S9" s="3">
        <v>18</v>
      </c>
      <c r="T9" s="3">
        <v>19</v>
      </c>
      <c r="U9" s="3">
        <v>20</v>
      </c>
      <c r="V9" s="3">
        <v>21</v>
      </c>
      <c r="W9" s="3">
        <v>22</v>
      </c>
      <c r="X9" s="3">
        <v>23</v>
      </c>
      <c r="Y9" s="3">
        <v>24</v>
      </c>
      <c r="Z9" s="3">
        <v>25</v>
      </c>
      <c r="AA9" s="3">
        <v>26</v>
      </c>
      <c r="AB9" s="3">
        <v>27</v>
      </c>
      <c r="AC9" s="3">
        <v>28</v>
      </c>
      <c r="AD9" s="3">
        <v>29</v>
      </c>
      <c r="AE9" s="3">
        <v>30</v>
      </c>
      <c r="AF9" s="3">
        <v>31</v>
      </c>
      <c r="AG9" s="3">
        <v>32</v>
      </c>
      <c r="AH9" s="3">
        <v>33</v>
      </c>
      <c r="AI9" s="3">
        <v>34</v>
      </c>
      <c r="AJ9" s="3">
        <v>35</v>
      </c>
      <c r="AK9" s="3">
        <v>36</v>
      </c>
      <c r="AL9" s="3">
        <v>37</v>
      </c>
      <c r="AM9" s="3">
        <v>38</v>
      </c>
      <c r="AN9" s="3">
        <v>39</v>
      </c>
      <c r="AO9" s="3">
        <v>40</v>
      </c>
      <c r="AP9" s="3">
        <v>41</v>
      </c>
      <c r="AQ9" s="3">
        <v>42</v>
      </c>
      <c r="AR9" s="3">
        <v>43</v>
      </c>
      <c r="AS9" s="3">
        <v>44</v>
      </c>
      <c r="AT9" s="3">
        <v>45</v>
      </c>
      <c r="AU9" s="3">
        <v>46</v>
      </c>
      <c r="AV9" s="3">
        <v>47</v>
      </c>
      <c r="AW9" s="3">
        <v>48</v>
      </c>
      <c r="AX9" s="3">
        <v>49</v>
      </c>
      <c r="AY9" s="3">
        <v>50</v>
      </c>
      <c r="AZ9" s="3">
        <v>51</v>
      </c>
      <c r="BA9" s="3">
        <v>52</v>
      </c>
      <c r="BB9" s="4"/>
    </row>
    <row r="10" spans="1:57" ht="15.75" thickBot="1" x14ac:dyDescent="0.3">
      <c r="A10" s="5" t="s">
        <v>1</v>
      </c>
      <c r="B10" s="6">
        <v>43470</v>
      </c>
      <c r="C10" s="6">
        <v>43477</v>
      </c>
      <c r="D10" s="6">
        <v>43484</v>
      </c>
      <c r="E10" s="6">
        <v>43491</v>
      </c>
      <c r="F10" s="6">
        <v>43498</v>
      </c>
      <c r="G10" s="6">
        <v>43505</v>
      </c>
      <c r="H10" s="6">
        <v>43512</v>
      </c>
      <c r="I10" s="6">
        <v>43519</v>
      </c>
      <c r="J10" s="6">
        <v>43526</v>
      </c>
      <c r="K10" s="6">
        <v>43533</v>
      </c>
      <c r="L10" s="6">
        <v>43540</v>
      </c>
      <c r="M10" s="6">
        <v>43547</v>
      </c>
      <c r="N10" s="6">
        <v>43554</v>
      </c>
      <c r="O10" s="6">
        <v>43561</v>
      </c>
      <c r="P10" s="6">
        <v>43568</v>
      </c>
      <c r="Q10" s="6">
        <v>43575</v>
      </c>
      <c r="R10" s="6">
        <v>43582</v>
      </c>
      <c r="S10" s="6">
        <v>43589</v>
      </c>
      <c r="T10" s="6">
        <v>43596</v>
      </c>
      <c r="U10" s="6">
        <v>43603</v>
      </c>
      <c r="V10" s="6">
        <v>43610</v>
      </c>
      <c r="W10" s="6">
        <v>43617</v>
      </c>
      <c r="X10" s="6">
        <v>43624</v>
      </c>
      <c r="Y10" s="6">
        <v>43631</v>
      </c>
      <c r="Z10" s="6">
        <v>43638</v>
      </c>
      <c r="AA10" s="6">
        <v>43645</v>
      </c>
      <c r="AB10" s="6">
        <v>43652</v>
      </c>
      <c r="AC10" s="6">
        <v>43659</v>
      </c>
      <c r="AD10" s="6">
        <v>43666</v>
      </c>
      <c r="AE10" s="6">
        <v>43673</v>
      </c>
      <c r="AF10" s="6">
        <v>43680</v>
      </c>
      <c r="AG10" s="6">
        <v>43687</v>
      </c>
      <c r="AH10" s="6">
        <v>43694</v>
      </c>
      <c r="AI10" s="6">
        <v>43701</v>
      </c>
      <c r="AJ10" s="6">
        <v>43708</v>
      </c>
      <c r="AK10" s="6">
        <v>43715</v>
      </c>
      <c r="AL10" s="6">
        <v>43722</v>
      </c>
      <c r="AM10" s="6">
        <v>43729</v>
      </c>
      <c r="AN10" s="6">
        <v>43736</v>
      </c>
      <c r="AO10" s="6">
        <v>43743</v>
      </c>
      <c r="AP10" s="6">
        <v>43750</v>
      </c>
      <c r="AQ10" s="6">
        <v>43757</v>
      </c>
      <c r="AR10" s="6">
        <v>43764</v>
      </c>
      <c r="AS10" s="6">
        <v>43771</v>
      </c>
      <c r="AT10" s="6">
        <v>43778</v>
      </c>
      <c r="AU10" s="6">
        <v>43785</v>
      </c>
      <c r="AV10" s="6">
        <v>43792</v>
      </c>
      <c r="AW10" s="6">
        <v>43799</v>
      </c>
      <c r="AX10" s="6">
        <v>43806</v>
      </c>
      <c r="AY10" s="6">
        <v>43813</v>
      </c>
      <c r="AZ10" s="6">
        <v>43820</v>
      </c>
      <c r="BA10" s="6">
        <v>43827</v>
      </c>
    </row>
    <row r="11" spans="1:57" x14ac:dyDescent="0.2">
      <c r="A11" s="7" t="s">
        <v>2</v>
      </c>
      <c r="B11" s="21">
        <v>1319</v>
      </c>
      <c r="C11" s="22">
        <v>1360</v>
      </c>
      <c r="D11" s="22">
        <v>1281</v>
      </c>
      <c r="E11" s="22">
        <v>1258</v>
      </c>
      <c r="F11" s="22">
        <v>1171</v>
      </c>
      <c r="G11" s="22">
        <v>1274</v>
      </c>
      <c r="H11" s="22">
        <v>1291</v>
      </c>
      <c r="I11" s="22">
        <v>1215</v>
      </c>
      <c r="J11" s="22">
        <v>1184</v>
      </c>
      <c r="K11" s="22">
        <v>1302</v>
      </c>
      <c r="L11" s="22">
        <v>1188</v>
      </c>
      <c r="M11" s="22">
        <v>1225</v>
      </c>
      <c r="N11" s="22">
        <v>1311</v>
      </c>
      <c r="O11" s="22">
        <v>1388</v>
      </c>
      <c r="P11" s="22">
        <v>1505</v>
      </c>
      <c r="Q11" s="22">
        <v>1283</v>
      </c>
      <c r="R11" s="22">
        <v>1412</v>
      </c>
      <c r="S11" s="22">
        <v>1303</v>
      </c>
      <c r="T11" s="22">
        <v>1328</v>
      </c>
      <c r="U11" s="22">
        <v>1341</v>
      </c>
      <c r="V11" s="22">
        <v>1287</v>
      </c>
      <c r="W11" s="22">
        <v>1202</v>
      </c>
      <c r="X11" s="22">
        <v>1236</v>
      </c>
      <c r="Y11" s="22">
        <v>1398</v>
      </c>
      <c r="Z11" s="22">
        <v>1251</v>
      </c>
      <c r="AA11" s="22">
        <v>1417</v>
      </c>
      <c r="AB11" s="22">
        <v>1359</v>
      </c>
      <c r="AC11" s="22">
        <v>1568</v>
      </c>
      <c r="AD11" s="22">
        <v>1323</v>
      </c>
      <c r="AE11" s="22">
        <v>1228</v>
      </c>
      <c r="AF11" s="22">
        <v>1382</v>
      </c>
      <c r="AG11" s="22">
        <v>1183</v>
      </c>
      <c r="AH11" s="22">
        <v>1265</v>
      </c>
      <c r="AI11" s="22">
        <v>1122</v>
      </c>
      <c r="AJ11" s="22">
        <v>1258</v>
      </c>
      <c r="AK11" s="22">
        <v>1150</v>
      </c>
      <c r="AL11" s="22">
        <v>1177</v>
      </c>
      <c r="AM11" s="22">
        <v>1153</v>
      </c>
      <c r="AN11" s="22">
        <v>1092</v>
      </c>
      <c r="AO11" s="22">
        <v>1217</v>
      </c>
      <c r="AP11" s="22">
        <v>1162</v>
      </c>
      <c r="AQ11" s="22">
        <v>1395</v>
      </c>
      <c r="AR11" s="22">
        <v>1374</v>
      </c>
      <c r="AS11" s="22">
        <v>1213</v>
      </c>
      <c r="AT11" s="22">
        <v>1332</v>
      </c>
      <c r="AU11" s="22">
        <v>1307</v>
      </c>
      <c r="AV11" s="22">
        <v>1154</v>
      </c>
      <c r="AW11" s="22">
        <v>1252</v>
      </c>
      <c r="AX11" s="22">
        <v>1252</v>
      </c>
      <c r="AY11" s="22">
        <v>1240</v>
      </c>
      <c r="AZ11" s="22">
        <v>1194</v>
      </c>
      <c r="BA11" s="23">
        <v>1087</v>
      </c>
      <c r="BD11" s="20"/>
      <c r="BE11" s="20"/>
    </row>
    <row r="12" spans="1:57" x14ac:dyDescent="0.2">
      <c r="A12" s="9" t="s">
        <v>3</v>
      </c>
      <c r="B12" s="24">
        <v>233</v>
      </c>
      <c r="C12" s="25">
        <v>235</v>
      </c>
      <c r="D12" s="25">
        <v>207</v>
      </c>
      <c r="E12" s="25">
        <v>207</v>
      </c>
      <c r="F12" s="25">
        <v>234</v>
      </c>
      <c r="G12" s="25">
        <v>204</v>
      </c>
      <c r="H12" s="25">
        <v>193</v>
      </c>
      <c r="I12" s="25">
        <v>225</v>
      </c>
      <c r="J12" s="25">
        <v>238</v>
      </c>
      <c r="K12" s="25">
        <v>218</v>
      </c>
      <c r="L12" s="25">
        <v>225</v>
      </c>
      <c r="M12" s="25">
        <v>240</v>
      </c>
      <c r="N12" s="25">
        <v>265</v>
      </c>
      <c r="O12" s="25">
        <v>246</v>
      </c>
      <c r="P12" s="25">
        <v>244</v>
      </c>
      <c r="Q12" s="25">
        <v>269</v>
      </c>
      <c r="R12" s="25">
        <v>254</v>
      </c>
      <c r="S12" s="25">
        <v>259</v>
      </c>
      <c r="T12" s="25">
        <v>274</v>
      </c>
      <c r="U12" s="25">
        <v>261</v>
      </c>
      <c r="V12" s="25">
        <v>255</v>
      </c>
      <c r="W12" s="25">
        <v>220</v>
      </c>
      <c r="X12" s="25">
        <v>205</v>
      </c>
      <c r="Y12" s="25">
        <v>200</v>
      </c>
      <c r="Z12" s="25">
        <v>228</v>
      </c>
      <c r="AA12" s="25">
        <v>196</v>
      </c>
      <c r="AB12" s="25">
        <v>173</v>
      </c>
      <c r="AC12" s="25">
        <v>205</v>
      </c>
      <c r="AD12" s="25">
        <v>195</v>
      </c>
      <c r="AE12" s="25">
        <v>199</v>
      </c>
      <c r="AF12" s="25">
        <v>192</v>
      </c>
      <c r="AG12" s="25">
        <v>214</v>
      </c>
      <c r="AH12" s="25">
        <v>238</v>
      </c>
      <c r="AI12" s="25">
        <v>217</v>
      </c>
      <c r="AJ12" s="25">
        <v>227</v>
      </c>
      <c r="AK12" s="25">
        <v>192</v>
      </c>
      <c r="AL12" s="25">
        <v>215</v>
      </c>
      <c r="AM12" s="25">
        <v>219</v>
      </c>
      <c r="AN12" s="25">
        <v>217</v>
      </c>
      <c r="AO12" s="25">
        <v>178</v>
      </c>
      <c r="AP12" s="25">
        <v>197</v>
      </c>
      <c r="AQ12" s="25">
        <v>208</v>
      </c>
      <c r="AR12" s="25">
        <v>185</v>
      </c>
      <c r="AS12" s="25">
        <v>171</v>
      </c>
      <c r="AT12" s="25">
        <v>222</v>
      </c>
      <c r="AU12" s="25">
        <v>204</v>
      </c>
      <c r="AV12" s="25">
        <v>210</v>
      </c>
      <c r="AW12" s="25">
        <v>210</v>
      </c>
      <c r="AX12" s="25">
        <v>241</v>
      </c>
      <c r="AY12" s="25">
        <v>229</v>
      </c>
      <c r="AZ12" s="25">
        <v>237</v>
      </c>
      <c r="BA12" s="26">
        <v>228</v>
      </c>
      <c r="BE12" s="20"/>
    </row>
    <row r="13" spans="1:57" x14ac:dyDescent="0.2">
      <c r="A13" s="9" t="s">
        <v>4</v>
      </c>
      <c r="B13" s="24">
        <v>268</v>
      </c>
      <c r="C13" s="25">
        <v>367</v>
      </c>
      <c r="D13" s="25">
        <v>341</v>
      </c>
      <c r="E13" s="25">
        <v>360</v>
      </c>
      <c r="F13" s="25">
        <v>343</v>
      </c>
      <c r="G13" s="25">
        <v>315</v>
      </c>
      <c r="H13" s="25">
        <v>348</v>
      </c>
      <c r="I13" s="25">
        <v>362</v>
      </c>
      <c r="J13" s="25">
        <v>345</v>
      </c>
      <c r="K13" s="25">
        <v>367</v>
      </c>
      <c r="L13" s="25">
        <v>370</v>
      </c>
      <c r="M13" s="25">
        <v>379</v>
      </c>
      <c r="N13" s="25">
        <v>367</v>
      </c>
      <c r="O13" s="25">
        <v>360</v>
      </c>
      <c r="P13" s="25">
        <v>372</v>
      </c>
      <c r="Q13" s="25">
        <v>378</v>
      </c>
      <c r="R13" s="25">
        <v>382</v>
      </c>
      <c r="S13" s="25">
        <v>380</v>
      </c>
      <c r="T13" s="25">
        <v>352</v>
      </c>
      <c r="U13" s="25">
        <v>399</v>
      </c>
      <c r="V13" s="25">
        <v>381</v>
      </c>
      <c r="W13" s="25">
        <v>339</v>
      </c>
      <c r="X13" s="25">
        <v>387</v>
      </c>
      <c r="Y13" s="25">
        <v>385</v>
      </c>
      <c r="Z13" s="25">
        <v>374</v>
      </c>
      <c r="AA13" s="25">
        <v>354</v>
      </c>
      <c r="AB13" s="25">
        <v>271</v>
      </c>
      <c r="AC13" s="25">
        <v>379</v>
      </c>
      <c r="AD13" s="25">
        <v>380</v>
      </c>
      <c r="AE13" s="25">
        <v>346</v>
      </c>
      <c r="AF13" s="25">
        <v>364</v>
      </c>
      <c r="AG13" s="25">
        <v>348</v>
      </c>
      <c r="AH13" s="25">
        <v>372</v>
      </c>
      <c r="AI13" s="25">
        <v>356</v>
      </c>
      <c r="AJ13" s="25">
        <v>352</v>
      </c>
      <c r="AK13" s="25">
        <v>344</v>
      </c>
      <c r="AL13" s="25">
        <v>371</v>
      </c>
      <c r="AM13" s="25">
        <v>364</v>
      </c>
      <c r="AN13" s="25">
        <v>379</v>
      </c>
      <c r="AO13" s="25">
        <v>373</v>
      </c>
      <c r="AP13" s="25">
        <v>370</v>
      </c>
      <c r="AQ13" s="25">
        <v>357</v>
      </c>
      <c r="AR13" s="25">
        <v>357</v>
      </c>
      <c r="AS13" s="25">
        <v>353</v>
      </c>
      <c r="AT13" s="25">
        <v>357</v>
      </c>
      <c r="AU13" s="25">
        <v>352</v>
      </c>
      <c r="AV13" s="25">
        <v>364</v>
      </c>
      <c r="AW13" s="25">
        <v>292</v>
      </c>
      <c r="AX13" s="25">
        <v>323</v>
      </c>
      <c r="AY13" s="25">
        <v>345</v>
      </c>
      <c r="AZ13" s="25">
        <v>329</v>
      </c>
      <c r="BA13" s="26">
        <v>236</v>
      </c>
      <c r="BE13" s="20"/>
    </row>
    <row r="14" spans="1:57" x14ac:dyDescent="0.2">
      <c r="A14" s="9" t="s">
        <v>5</v>
      </c>
      <c r="B14" s="24">
        <v>2119</v>
      </c>
      <c r="C14" s="25">
        <v>2619</v>
      </c>
      <c r="D14" s="25">
        <v>2592</v>
      </c>
      <c r="E14" s="25">
        <v>2759</v>
      </c>
      <c r="F14" s="25">
        <v>2217</v>
      </c>
      <c r="G14" s="25">
        <v>2410</v>
      </c>
      <c r="H14" s="25">
        <v>2334</v>
      </c>
      <c r="I14" s="25">
        <v>2353</v>
      </c>
      <c r="J14" s="25">
        <v>1923</v>
      </c>
      <c r="K14" s="25">
        <v>1479</v>
      </c>
      <c r="L14" s="25">
        <v>1551</v>
      </c>
      <c r="M14" s="25">
        <v>1187</v>
      </c>
      <c r="N14" s="25">
        <v>1040</v>
      </c>
      <c r="O14" s="25">
        <v>1710</v>
      </c>
      <c r="P14" s="25">
        <v>2008</v>
      </c>
      <c r="Q14" s="25">
        <v>1992</v>
      </c>
      <c r="R14" s="25">
        <v>2204</v>
      </c>
      <c r="S14" s="25">
        <v>2036</v>
      </c>
      <c r="T14" s="25">
        <v>2116</v>
      </c>
      <c r="U14" s="25">
        <v>1999</v>
      </c>
      <c r="V14" s="25">
        <v>2089</v>
      </c>
      <c r="W14" s="25">
        <v>1227</v>
      </c>
      <c r="X14" s="25">
        <v>1557</v>
      </c>
      <c r="Y14" s="25">
        <v>1918</v>
      </c>
      <c r="Z14" s="25">
        <v>1998</v>
      </c>
      <c r="AA14" s="25">
        <v>2005</v>
      </c>
      <c r="AB14" s="25">
        <v>1649</v>
      </c>
      <c r="AC14" s="25">
        <v>2305</v>
      </c>
      <c r="AD14" s="25">
        <v>2219</v>
      </c>
      <c r="AE14" s="25">
        <v>2289</v>
      </c>
      <c r="AF14" s="25">
        <v>2226</v>
      </c>
      <c r="AG14" s="25">
        <v>2074</v>
      </c>
      <c r="AH14" s="25">
        <v>2248</v>
      </c>
      <c r="AI14" s="25">
        <v>2102</v>
      </c>
      <c r="AJ14" s="25">
        <v>2162</v>
      </c>
      <c r="AK14" s="25">
        <v>2036</v>
      </c>
      <c r="AL14" s="25">
        <v>1979</v>
      </c>
      <c r="AM14" s="25">
        <v>1882</v>
      </c>
      <c r="AN14" s="25">
        <v>1868</v>
      </c>
      <c r="AO14" s="25">
        <v>1723</v>
      </c>
      <c r="AP14" s="25">
        <v>1643</v>
      </c>
      <c r="AQ14" s="25">
        <v>1724</v>
      </c>
      <c r="AR14" s="25">
        <v>1767</v>
      </c>
      <c r="AS14" s="25">
        <v>1481</v>
      </c>
      <c r="AT14" s="25">
        <v>1530</v>
      </c>
      <c r="AU14" s="25">
        <v>1624</v>
      </c>
      <c r="AV14" s="25">
        <v>1686</v>
      </c>
      <c r="AW14" s="25">
        <v>1642</v>
      </c>
      <c r="AX14" s="25">
        <v>1844</v>
      </c>
      <c r="AY14" s="25">
        <v>1738</v>
      </c>
      <c r="AZ14" s="25">
        <v>1517</v>
      </c>
      <c r="BA14" s="26">
        <v>1352</v>
      </c>
      <c r="BE14" s="20"/>
    </row>
    <row r="15" spans="1:57" ht="15" x14ac:dyDescent="0.25">
      <c r="A15" s="11" t="s">
        <v>16</v>
      </c>
      <c r="B15" s="42">
        <f>SUM(B11:B14)</f>
        <v>3939</v>
      </c>
      <c r="C15" s="43">
        <f t="shared" ref="C15:BA15" si="0">SUM(C11:C14)</f>
        <v>4581</v>
      </c>
      <c r="D15" s="43">
        <f t="shared" si="0"/>
        <v>4421</v>
      </c>
      <c r="E15" s="43">
        <f t="shared" si="0"/>
        <v>4584</v>
      </c>
      <c r="F15" s="43">
        <f t="shared" si="0"/>
        <v>3965</v>
      </c>
      <c r="G15" s="43">
        <f t="shared" si="0"/>
        <v>4203</v>
      </c>
      <c r="H15" s="43">
        <f t="shared" si="0"/>
        <v>4166</v>
      </c>
      <c r="I15" s="43">
        <f t="shared" si="0"/>
        <v>4155</v>
      </c>
      <c r="J15" s="43">
        <f t="shared" si="0"/>
        <v>3690</v>
      </c>
      <c r="K15" s="43">
        <f t="shared" si="0"/>
        <v>3366</v>
      </c>
      <c r="L15" s="43">
        <f t="shared" si="0"/>
        <v>3334</v>
      </c>
      <c r="M15" s="43">
        <f t="shared" si="0"/>
        <v>3031</v>
      </c>
      <c r="N15" s="43">
        <f t="shared" si="0"/>
        <v>2983</v>
      </c>
      <c r="O15" s="43">
        <f t="shared" si="0"/>
        <v>3704</v>
      </c>
      <c r="P15" s="43">
        <f t="shared" si="0"/>
        <v>4129</v>
      </c>
      <c r="Q15" s="43">
        <f t="shared" si="0"/>
        <v>3922</v>
      </c>
      <c r="R15" s="43">
        <f t="shared" si="0"/>
        <v>4252</v>
      </c>
      <c r="S15" s="43">
        <f t="shared" si="0"/>
        <v>3978</v>
      </c>
      <c r="T15" s="43">
        <f t="shared" si="0"/>
        <v>4070</v>
      </c>
      <c r="U15" s="43">
        <f t="shared" si="0"/>
        <v>4000</v>
      </c>
      <c r="V15" s="43">
        <f t="shared" si="0"/>
        <v>4012</v>
      </c>
      <c r="W15" s="43">
        <f t="shared" si="0"/>
        <v>2988</v>
      </c>
      <c r="X15" s="43">
        <f t="shared" si="0"/>
        <v>3385</v>
      </c>
      <c r="Y15" s="43">
        <f t="shared" si="0"/>
        <v>3901</v>
      </c>
      <c r="Z15" s="43">
        <f t="shared" si="0"/>
        <v>3851</v>
      </c>
      <c r="AA15" s="43">
        <f t="shared" si="0"/>
        <v>3972</v>
      </c>
      <c r="AB15" s="43">
        <f t="shared" si="0"/>
        <v>3452</v>
      </c>
      <c r="AC15" s="43">
        <f t="shared" si="0"/>
        <v>4457</v>
      </c>
      <c r="AD15" s="43">
        <f t="shared" si="0"/>
        <v>4117</v>
      </c>
      <c r="AE15" s="43">
        <f t="shared" si="0"/>
        <v>4062</v>
      </c>
      <c r="AF15" s="43">
        <f t="shared" si="0"/>
        <v>4164</v>
      </c>
      <c r="AG15" s="43">
        <f t="shared" si="0"/>
        <v>3819</v>
      </c>
      <c r="AH15" s="43">
        <f t="shared" si="0"/>
        <v>4123</v>
      </c>
      <c r="AI15" s="43">
        <f t="shared" si="0"/>
        <v>3797</v>
      </c>
      <c r="AJ15" s="43">
        <f t="shared" si="0"/>
        <v>3999</v>
      </c>
      <c r="AK15" s="43">
        <f t="shared" si="0"/>
        <v>3722</v>
      </c>
      <c r="AL15" s="43">
        <f t="shared" si="0"/>
        <v>3742</v>
      </c>
      <c r="AM15" s="43">
        <f t="shared" si="0"/>
        <v>3618</v>
      </c>
      <c r="AN15" s="43">
        <f t="shared" si="0"/>
        <v>3556</v>
      </c>
      <c r="AO15" s="43">
        <f t="shared" si="0"/>
        <v>3491</v>
      </c>
      <c r="AP15" s="43">
        <f t="shared" si="0"/>
        <v>3372</v>
      </c>
      <c r="AQ15" s="43">
        <f t="shared" si="0"/>
        <v>3684</v>
      </c>
      <c r="AR15" s="43">
        <f t="shared" si="0"/>
        <v>3683</v>
      </c>
      <c r="AS15" s="43">
        <f t="shared" si="0"/>
        <v>3218</v>
      </c>
      <c r="AT15" s="43">
        <f t="shared" si="0"/>
        <v>3441</v>
      </c>
      <c r="AU15" s="43">
        <f t="shared" si="0"/>
        <v>3487</v>
      </c>
      <c r="AV15" s="43">
        <f t="shared" si="0"/>
        <v>3414</v>
      </c>
      <c r="AW15" s="43">
        <f t="shared" si="0"/>
        <v>3396</v>
      </c>
      <c r="AX15" s="43">
        <f t="shared" si="0"/>
        <v>3660</v>
      </c>
      <c r="AY15" s="43">
        <f t="shared" si="0"/>
        <v>3552</v>
      </c>
      <c r="AZ15" s="43">
        <f t="shared" si="0"/>
        <v>3277</v>
      </c>
      <c r="BA15" s="44">
        <f t="shared" si="0"/>
        <v>2903</v>
      </c>
      <c r="BE15" s="20"/>
    </row>
    <row r="16" spans="1:57" x14ac:dyDescent="0.2">
      <c r="A16" s="9" t="s">
        <v>6</v>
      </c>
      <c r="B16" s="24">
        <v>499</v>
      </c>
      <c r="C16" s="25">
        <v>534</v>
      </c>
      <c r="D16" s="25">
        <v>494</v>
      </c>
      <c r="E16" s="25">
        <v>523</v>
      </c>
      <c r="F16" s="25">
        <v>560</v>
      </c>
      <c r="G16" s="25">
        <v>503</v>
      </c>
      <c r="H16" s="25">
        <v>528</v>
      </c>
      <c r="I16" s="25">
        <v>527</v>
      </c>
      <c r="J16" s="25">
        <v>582</v>
      </c>
      <c r="K16" s="25">
        <v>524</v>
      </c>
      <c r="L16" s="25">
        <v>529</v>
      </c>
      <c r="M16" s="25">
        <v>522</v>
      </c>
      <c r="N16" s="25">
        <v>567</v>
      </c>
      <c r="O16" s="25">
        <v>532</v>
      </c>
      <c r="P16" s="25">
        <v>516</v>
      </c>
      <c r="Q16" s="25">
        <v>530</v>
      </c>
      <c r="R16" s="25">
        <v>571</v>
      </c>
      <c r="S16" s="25">
        <v>581</v>
      </c>
      <c r="T16" s="25">
        <v>542</v>
      </c>
      <c r="U16" s="25">
        <v>547</v>
      </c>
      <c r="V16" s="25">
        <v>564</v>
      </c>
      <c r="W16" s="25">
        <v>554</v>
      </c>
      <c r="X16" s="25">
        <v>546</v>
      </c>
      <c r="Y16" s="25">
        <v>551</v>
      </c>
      <c r="Z16" s="25">
        <v>569</v>
      </c>
      <c r="AA16" s="25">
        <v>602</v>
      </c>
      <c r="AB16" s="25">
        <v>539</v>
      </c>
      <c r="AC16" s="25">
        <v>558</v>
      </c>
      <c r="AD16" s="25">
        <v>534</v>
      </c>
      <c r="AE16" s="25">
        <v>558</v>
      </c>
      <c r="AF16" s="25">
        <v>586</v>
      </c>
      <c r="AG16" s="25">
        <v>528</v>
      </c>
      <c r="AH16" s="25">
        <v>541</v>
      </c>
      <c r="AI16" s="25">
        <v>544</v>
      </c>
      <c r="AJ16" s="25">
        <v>609</v>
      </c>
      <c r="AK16" s="25">
        <v>498</v>
      </c>
      <c r="AL16" s="25">
        <v>525</v>
      </c>
      <c r="AM16" s="25">
        <v>547</v>
      </c>
      <c r="AN16" s="25">
        <v>585</v>
      </c>
      <c r="AO16" s="25">
        <v>546</v>
      </c>
      <c r="AP16" s="25">
        <v>514</v>
      </c>
      <c r="AQ16" s="25">
        <v>512</v>
      </c>
      <c r="AR16" s="25">
        <v>509</v>
      </c>
      <c r="AS16" s="25">
        <v>554</v>
      </c>
      <c r="AT16" s="25">
        <v>493</v>
      </c>
      <c r="AU16" s="25">
        <v>473</v>
      </c>
      <c r="AV16" s="25">
        <v>518</v>
      </c>
      <c r="AW16" s="25">
        <v>460</v>
      </c>
      <c r="AX16" s="25">
        <v>519</v>
      </c>
      <c r="AY16" s="25">
        <v>497</v>
      </c>
      <c r="AZ16" s="25">
        <v>522</v>
      </c>
      <c r="BA16" s="26">
        <v>488</v>
      </c>
      <c r="BE16" s="20"/>
    </row>
    <row r="17" spans="1:57" x14ac:dyDescent="0.2">
      <c r="A17" s="9" t="s">
        <v>7</v>
      </c>
      <c r="B17" s="24">
        <v>627</v>
      </c>
      <c r="C17" s="25">
        <v>753</v>
      </c>
      <c r="D17" s="25">
        <v>739</v>
      </c>
      <c r="E17" s="25">
        <v>761</v>
      </c>
      <c r="F17" s="25">
        <v>749</v>
      </c>
      <c r="G17" s="25">
        <v>743</v>
      </c>
      <c r="H17" s="25">
        <v>775</v>
      </c>
      <c r="I17" s="25">
        <v>841</v>
      </c>
      <c r="J17" s="25">
        <v>776</v>
      </c>
      <c r="K17" s="25">
        <v>785</v>
      </c>
      <c r="L17" s="25">
        <v>783</v>
      </c>
      <c r="M17" s="25">
        <v>844</v>
      </c>
      <c r="N17" s="25">
        <v>790</v>
      </c>
      <c r="O17" s="25">
        <v>813</v>
      </c>
      <c r="P17" s="25">
        <v>756</v>
      </c>
      <c r="Q17" s="25">
        <v>803</v>
      </c>
      <c r="R17" s="25">
        <v>786</v>
      </c>
      <c r="S17" s="25">
        <v>845</v>
      </c>
      <c r="T17" s="25">
        <v>737</v>
      </c>
      <c r="U17" s="25">
        <v>769</v>
      </c>
      <c r="V17" s="25">
        <v>826</v>
      </c>
      <c r="W17" s="25">
        <v>712</v>
      </c>
      <c r="X17" s="25">
        <v>804</v>
      </c>
      <c r="Y17" s="25">
        <v>819</v>
      </c>
      <c r="Z17" s="25">
        <v>784</v>
      </c>
      <c r="AA17" s="25">
        <v>806</v>
      </c>
      <c r="AB17" s="25">
        <v>689</v>
      </c>
      <c r="AC17" s="25">
        <v>739</v>
      </c>
      <c r="AD17" s="25">
        <v>757</v>
      </c>
      <c r="AE17" s="25">
        <v>791</v>
      </c>
      <c r="AF17" s="25">
        <v>751</v>
      </c>
      <c r="AG17" s="25">
        <v>731</v>
      </c>
      <c r="AH17" s="25">
        <v>726</v>
      </c>
      <c r="AI17" s="25">
        <v>735</v>
      </c>
      <c r="AJ17" s="25">
        <v>710</v>
      </c>
      <c r="AK17" s="25">
        <v>559</v>
      </c>
      <c r="AL17" s="25">
        <v>680</v>
      </c>
      <c r="AM17" s="25">
        <v>665</v>
      </c>
      <c r="AN17" s="25">
        <v>617</v>
      </c>
      <c r="AO17" s="25">
        <v>604</v>
      </c>
      <c r="AP17" s="25">
        <v>599</v>
      </c>
      <c r="AQ17" s="25">
        <v>623</v>
      </c>
      <c r="AR17" s="25">
        <v>584</v>
      </c>
      <c r="AS17" s="25">
        <v>610</v>
      </c>
      <c r="AT17" s="25">
        <v>605</v>
      </c>
      <c r="AU17" s="25">
        <v>550</v>
      </c>
      <c r="AV17" s="25">
        <v>614</v>
      </c>
      <c r="AW17" s="25">
        <v>515</v>
      </c>
      <c r="AX17" s="25">
        <v>575</v>
      </c>
      <c r="AY17" s="25">
        <v>623</v>
      </c>
      <c r="AZ17" s="25">
        <v>676</v>
      </c>
      <c r="BA17" s="26">
        <v>492</v>
      </c>
      <c r="BE17" s="20"/>
    </row>
    <row r="18" spans="1:57" x14ac:dyDescent="0.2">
      <c r="A18" s="9" t="s">
        <v>8</v>
      </c>
      <c r="B18" s="24">
        <v>391</v>
      </c>
      <c r="C18" s="25">
        <v>475</v>
      </c>
      <c r="D18" s="25">
        <v>486</v>
      </c>
      <c r="E18" s="25">
        <v>469</v>
      </c>
      <c r="F18" s="25">
        <v>461</v>
      </c>
      <c r="G18" s="25">
        <v>431</v>
      </c>
      <c r="H18" s="25">
        <v>466</v>
      </c>
      <c r="I18" s="25">
        <v>471</v>
      </c>
      <c r="J18" s="25">
        <v>378</v>
      </c>
      <c r="K18" s="25">
        <v>457</v>
      </c>
      <c r="L18" s="25">
        <v>477</v>
      </c>
      <c r="M18" s="25">
        <v>477</v>
      </c>
      <c r="N18" s="25">
        <v>446</v>
      </c>
      <c r="O18" s="25">
        <v>488</v>
      </c>
      <c r="P18" s="25">
        <v>484</v>
      </c>
      <c r="Q18" s="25">
        <v>472</v>
      </c>
      <c r="R18" s="25">
        <v>504</v>
      </c>
      <c r="S18" s="25">
        <v>523</v>
      </c>
      <c r="T18" s="25">
        <v>507</v>
      </c>
      <c r="U18" s="25">
        <v>463</v>
      </c>
      <c r="V18" s="25">
        <v>448</v>
      </c>
      <c r="W18" s="25">
        <v>397</v>
      </c>
      <c r="X18" s="25">
        <v>436</v>
      </c>
      <c r="Y18" s="25">
        <v>464</v>
      </c>
      <c r="Z18" s="25">
        <v>443</v>
      </c>
      <c r="AA18" s="25">
        <v>450</v>
      </c>
      <c r="AB18" s="25">
        <v>403</v>
      </c>
      <c r="AC18" s="25">
        <v>465</v>
      </c>
      <c r="AD18" s="25">
        <v>432</v>
      </c>
      <c r="AE18" s="25">
        <v>430</v>
      </c>
      <c r="AF18" s="25">
        <v>436</v>
      </c>
      <c r="AG18" s="25">
        <v>460</v>
      </c>
      <c r="AH18" s="25">
        <v>463</v>
      </c>
      <c r="AI18" s="25">
        <v>441</v>
      </c>
      <c r="AJ18" s="25">
        <v>481</v>
      </c>
      <c r="AK18" s="25">
        <v>403</v>
      </c>
      <c r="AL18" s="25">
        <v>439</v>
      </c>
      <c r="AM18" s="25">
        <v>426</v>
      </c>
      <c r="AN18" s="25">
        <v>458</v>
      </c>
      <c r="AO18" s="25">
        <v>469</v>
      </c>
      <c r="AP18" s="25">
        <v>411</v>
      </c>
      <c r="AQ18" s="25">
        <v>414</v>
      </c>
      <c r="AR18" s="25">
        <v>462</v>
      </c>
      <c r="AS18" s="25">
        <v>457</v>
      </c>
      <c r="AT18" s="25">
        <v>457</v>
      </c>
      <c r="AU18" s="25">
        <v>443</v>
      </c>
      <c r="AV18" s="25">
        <v>430</v>
      </c>
      <c r="AW18" s="25">
        <v>358</v>
      </c>
      <c r="AX18" s="25">
        <v>466</v>
      </c>
      <c r="AY18" s="25">
        <v>454</v>
      </c>
      <c r="AZ18" s="25">
        <v>465</v>
      </c>
      <c r="BA18" s="26">
        <v>364</v>
      </c>
      <c r="BE18" s="20"/>
    </row>
    <row r="19" spans="1:57" x14ac:dyDescent="0.2">
      <c r="A19" s="9" t="s">
        <v>9</v>
      </c>
      <c r="B19" s="24">
        <v>872</v>
      </c>
      <c r="C19" s="25">
        <v>999</v>
      </c>
      <c r="D19" s="25">
        <v>861</v>
      </c>
      <c r="E19" s="25">
        <v>866</v>
      </c>
      <c r="F19" s="25">
        <v>828</v>
      </c>
      <c r="G19" s="25">
        <v>826</v>
      </c>
      <c r="H19" s="25">
        <v>856</v>
      </c>
      <c r="I19" s="25">
        <v>734</v>
      </c>
      <c r="J19" s="25">
        <v>772</v>
      </c>
      <c r="K19" s="25">
        <v>769</v>
      </c>
      <c r="L19" s="25">
        <v>792</v>
      </c>
      <c r="M19" s="25">
        <v>763</v>
      </c>
      <c r="N19" s="25">
        <v>869</v>
      </c>
      <c r="O19" s="25">
        <v>915</v>
      </c>
      <c r="P19" s="25">
        <v>820</v>
      </c>
      <c r="Q19" s="25">
        <v>831</v>
      </c>
      <c r="R19" s="25">
        <v>878</v>
      </c>
      <c r="S19" s="25">
        <v>807</v>
      </c>
      <c r="T19" s="25">
        <v>883</v>
      </c>
      <c r="U19" s="25">
        <v>830</v>
      </c>
      <c r="V19" s="25">
        <v>869</v>
      </c>
      <c r="W19" s="25">
        <v>896</v>
      </c>
      <c r="X19" s="25">
        <v>920</v>
      </c>
      <c r="Y19" s="25">
        <v>808</v>
      </c>
      <c r="Z19" s="25">
        <v>840</v>
      </c>
      <c r="AA19" s="25">
        <v>872</v>
      </c>
      <c r="AB19" s="25">
        <v>860</v>
      </c>
      <c r="AC19" s="25">
        <v>879</v>
      </c>
      <c r="AD19" s="25">
        <v>823</v>
      </c>
      <c r="AE19" s="25">
        <v>853</v>
      </c>
      <c r="AF19" s="25">
        <v>836</v>
      </c>
      <c r="AG19" s="25">
        <v>887</v>
      </c>
      <c r="AH19" s="25">
        <v>911</v>
      </c>
      <c r="AI19" s="25">
        <v>887</v>
      </c>
      <c r="AJ19" s="25">
        <v>828</v>
      </c>
      <c r="AK19" s="25">
        <v>876</v>
      </c>
      <c r="AL19" s="25">
        <v>828</v>
      </c>
      <c r="AM19" s="25">
        <v>830</v>
      </c>
      <c r="AN19" s="25">
        <v>909</v>
      </c>
      <c r="AO19" s="25">
        <v>913</v>
      </c>
      <c r="AP19" s="25">
        <v>913</v>
      </c>
      <c r="AQ19" s="25">
        <v>903</v>
      </c>
      <c r="AR19" s="25">
        <v>940</v>
      </c>
      <c r="AS19" s="25">
        <v>887</v>
      </c>
      <c r="AT19" s="25">
        <v>935</v>
      </c>
      <c r="AU19" s="25">
        <v>912</v>
      </c>
      <c r="AV19" s="25">
        <v>968</v>
      </c>
      <c r="AW19" s="25">
        <v>869</v>
      </c>
      <c r="AX19" s="25">
        <v>928</v>
      </c>
      <c r="AY19" s="25">
        <v>960</v>
      </c>
      <c r="AZ19" s="25">
        <v>962</v>
      </c>
      <c r="BA19" s="26">
        <v>930</v>
      </c>
      <c r="BE19" s="20"/>
    </row>
    <row r="20" spans="1:57" s="14" customFormat="1" ht="15" x14ac:dyDescent="0.25">
      <c r="A20" s="11" t="s">
        <v>13</v>
      </c>
      <c r="B20" s="42">
        <f>SUM(B16:B19)</f>
        <v>2389</v>
      </c>
      <c r="C20" s="43">
        <f t="shared" ref="C20:BA20" si="1">SUM(C16:C19)</f>
        <v>2761</v>
      </c>
      <c r="D20" s="43">
        <f t="shared" si="1"/>
        <v>2580</v>
      </c>
      <c r="E20" s="43">
        <f t="shared" si="1"/>
        <v>2619</v>
      </c>
      <c r="F20" s="43">
        <f t="shared" si="1"/>
        <v>2598</v>
      </c>
      <c r="G20" s="43">
        <f t="shared" si="1"/>
        <v>2503</v>
      </c>
      <c r="H20" s="43">
        <f t="shared" si="1"/>
        <v>2625</v>
      </c>
      <c r="I20" s="43">
        <f t="shared" si="1"/>
        <v>2573</v>
      </c>
      <c r="J20" s="43">
        <f t="shared" si="1"/>
        <v>2508</v>
      </c>
      <c r="K20" s="43">
        <f t="shared" si="1"/>
        <v>2535</v>
      </c>
      <c r="L20" s="43">
        <f t="shared" si="1"/>
        <v>2581</v>
      </c>
      <c r="M20" s="43">
        <f t="shared" si="1"/>
        <v>2606</v>
      </c>
      <c r="N20" s="43">
        <f t="shared" si="1"/>
        <v>2672</v>
      </c>
      <c r="O20" s="43">
        <f t="shared" si="1"/>
        <v>2748</v>
      </c>
      <c r="P20" s="43">
        <f t="shared" si="1"/>
        <v>2576</v>
      </c>
      <c r="Q20" s="43">
        <f t="shared" si="1"/>
        <v>2636</v>
      </c>
      <c r="R20" s="43">
        <f t="shared" si="1"/>
        <v>2739</v>
      </c>
      <c r="S20" s="43">
        <f t="shared" si="1"/>
        <v>2756</v>
      </c>
      <c r="T20" s="43">
        <f t="shared" si="1"/>
        <v>2669</v>
      </c>
      <c r="U20" s="43">
        <f t="shared" si="1"/>
        <v>2609</v>
      </c>
      <c r="V20" s="43">
        <f t="shared" si="1"/>
        <v>2707</v>
      </c>
      <c r="W20" s="43">
        <f t="shared" si="1"/>
        <v>2559</v>
      </c>
      <c r="X20" s="43">
        <f t="shared" si="1"/>
        <v>2706</v>
      </c>
      <c r="Y20" s="43">
        <f t="shared" si="1"/>
        <v>2642</v>
      </c>
      <c r="Z20" s="43">
        <f t="shared" si="1"/>
        <v>2636</v>
      </c>
      <c r="AA20" s="43">
        <f t="shared" si="1"/>
        <v>2730</v>
      </c>
      <c r="AB20" s="43">
        <f t="shared" si="1"/>
        <v>2491</v>
      </c>
      <c r="AC20" s="43">
        <f t="shared" si="1"/>
        <v>2641</v>
      </c>
      <c r="AD20" s="43">
        <f t="shared" si="1"/>
        <v>2546</v>
      </c>
      <c r="AE20" s="43">
        <f t="shared" si="1"/>
        <v>2632</v>
      </c>
      <c r="AF20" s="43">
        <f t="shared" si="1"/>
        <v>2609</v>
      </c>
      <c r="AG20" s="43">
        <f t="shared" si="1"/>
        <v>2606</v>
      </c>
      <c r="AH20" s="43">
        <f t="shared" si="1"/>
        <v>2641</v>
      </c>
      <c r="AI20" s="43">
        <f t="shared" si="1"/>
        <v>2607</v>
      </c>
      <c r="AJ20" s="43">
        <f t="shared" si="1"/>
        <v>2628</v>
      </c>
      <c r="AK20" s="43">
        <f t="shared" si="1"/>
        <v>2336</v>
      </c>
      <c r="AL20" s="43">
        <f t="shared" si="1"/>
        <v>2472</v>
      </c>
      <c r="AM20" s="43">
        <f t="shared" si="1"/>
        <v>2468</v>
      </c>
      <c r="AN20" s="43">
        <f t="shared" si="1"/>
        <v>2569</v>
      </c>
      <c r="AO20" s="43">
        <f t="shared" si="1"/>
        <v>2532</v>
      </c>
      <c r="AP20" s="43">
        <f t="shared" si="1"/>
        <v>2437</v>
      </c>
      <c r="AQ20" s="43">
        <f t="shared" si="1"/>
        <v>2452</v>
      </c>
      <c r="AR20" s="43">
        <f t="shared" si="1"/>
        <v>2495</v>
      </c>
      <c r="AS20" s="43">
        <f t="shared" si="1"/>
        <v>2508</v>
      </c>
      <c r="AT20" s="43">
        <f t="shared" si="1"/>
        <v>2490</v>
      </c>
      <c r="AU20" s="43">
        <f t="shared" si="1"/>
        <v>2378</v>
      </c>
      <c r="AV20" s="43">
        <f t="shared" si="1"/>
        <v>2530</v>
      </c>
      <c r="AW20" s="43">
        <f t="shared" si="1"/>
        <v>2202</v>
      </c>
      <c r="AX20" s="43">
        <f t="shared" si="1"/>
        <v>2488</v>
      </c>
      <c r="AY20" s="43">
        <f t="shared" si="1"/>
        <v>2534</v>
      </c>
      <c r="AZ20" s="43">
        <f t="shared" si="1"/>
        <v>2625</v>
      </c>
      <c r="BA20" s="44">
        <f t="shared" si="1"/>
        <v>2274</v>
      </c>
      <c r="BE20" s="20"/>
    </row>
    <row r="21" spans="1:57" x14ac:dyDescent="0.2">
      <c r="A21" s="9" t="s">
        <v>10</v>
      </c>
      <c r="B21" s="24">
        <v>177</v>
      </c>
      <c r="C21" s="25">
        <v>316</v>
      </c>
      <c r="D21" s="25">
        <v>349</v>
      </c>
      <c r="E21" s="25">
        <v>346</v>
      </c>
      <c r="F21" s="25">
        <v>339</v>
      </c>
      <c r="G21" s="25">
        <v>362</v>
      </c>
      <c r="H21" s="25">
        <v>376</v>
      </c>
      <c r="I21" s="25">
        <v>368</v>
      </c>
      <c r="J21" s="25">
        <v>378</v>
      </c>
      <c r="K21" s="25">
        <v>386</v>
      </c>
      <c r="L21" s="25">
        <v>382</v>
      </c>
      <c r="M21" s="25">
        <v>379</v>
      </c>
      <c r="N21" s="25">
        <v>372</v>
      </c>
      <c r="O21" s="25">
        <v>388</v>
      </c>
      <c r="P21" s="25">
        <v>355</v>
      </c>
      <c r="Q21" s="25">
        <v>363</v>
      </c>
      <c r="R21" s="25">
        <v>308</v>
      </c>
      <c r="S21" s="25">
        <v>360</v>
      </c>
      <c r="T21" s="25">
        <v>368</v>
      </c>
      <c r="U21" s="25">
        <v>363</v>
      </c>
      <c r="V21" s="25">
        <v>349</v>
      </c>
      <c r="W21" s="25">
        <v>327</v>
      </c>
      <c r="X21" s="25">
        <v>368</v>
      </c>
      <c r="Y21" s="25">
        <v>374</v>
      </c>
      <c r="Z21" s="25">
        <v>360</v>
      </c>
      <c r="AA21" s="25">
        <v>379</v>
      </c>
      <c r="AB21" s="25">
        <v>336</v>
      </c>
      <c r="AC21" s="25">
        <v>313</v>
      </c>
      <c r="AD21" s="25">
        <v>329</v>
      </c>
      <c r="AE21" s="25">
        <v>360</v>
      </c>
      <c r="AF21" s="25">
        <v>363</v>
      </c>
      <c r="AG21" s="25">
        <v>366</v>
      </c>
      <c r="AH21" s="25">
        <v>407</v>
      </c>
      <c r="AI21" s="25">
        <v>398</v>
      </c>
      <c r="AJ21" s="25">
        <v>401</v>
      </c>
      <c r="AK21" s="25">
        <v>338</v>
      </c>
      <c r="AL21" s="25">
        <v>380</v>
      </c>
      <c r="AM21" s="25">
        <v>358</v>
      </c>
      <c r="AN21" s="25">
        <v>364</v>
      </c>
      <c r="AO21" s="25">
        <v>363</v>
      </c>
      <c r="AP21" s="25">
        <v>315</v>
      </c>
      <c r="AQ21" s="25">
        <v>314</v>
      </c>
      <c r="AR21" s="25">
        <v>282</v>
      </c>
      <c r="AS21" s="25">
        <v>348</v>
      </c>
      <c r="AT21" s="25">
        <v>366</v>
      </c>
      <c r="AU21" s="25">
        <v>364</v>
      </c>
      <c r="AV21" s="25">
        <v>375</v>
      </c>
      <c r="AW21" s="25">
        <v>340</v>
      </c>
      <c r="AX21" s="25">
        <v>354</v>
      </c>
      <c r="AY21" s="25">
        <v>399</v>
      </c>
      <c r="AZ21" s="25">
        <v>379</v>
      </c>
      <c r="BA21" s="26">
        <v>228</v>
      </c>
      <c r="BE21" s="20"/>
    </row>
    <row r="22" spans="1:57" x14ac:dyDescent="0.2">
      <c r="A22" s="9" t="s">
        <v>11</v>
      </c>
      <c r="B22" s="24">
        <v>1150</v>
      </c>
      <c r="C22" s="25">
        <v>1604</v>
      </c>
      <c r="D22" s="25">
        <v>1583</v>
      </c>
      <c r="E22" s="25">
        <v>1536</v>
      </c>
      <c r="F22" s="25">
        <v>1419</v>
      </c>
      <c r="G22" s="25">
        <v>1555</v>
      </c>
      <c r="H22" s="25">
        <v>1549</v>
      </c>
      <c r="I22" s="25">
        <v>1503</v>
      </c>
      <c r="J22" s="25">
        <v>1577</v>
      </c>
      <c r="K22" s="25">
        <v>1479</v>
      </c>
      <c r="L22" s="25">
        <v>1350</v>
      </c>
      <c r="M22" s="25">
        <v>1379</v>
      </c>
      <c r="N22" s="25">
        <v>1478</v>
      </c>
      <c r="O22" s="25">
        <v>1413</v>
      </c>
      <c r="P22" s="25">
        <v>1481</v>
      </c>
      <c r="Q22" s="25">
        <v>1512</v>
      </c>
      <c r="R22" s="25">
        <v>1496</v>
      </c>
      <c r="S22" s="25">
        <v>1519</v>
      </c>
      <c r="T22" s="25">
        <v>1547</v>
      </c>
      <c r="U22" s="25">
        <v>1519</v>
      </c>
      <c r="V22" s="25">
        <v>1495</v>
      </c>
      <c r="W22" s="25">
        <v>1354</v>
      </c>
      <c r="X22" s="25">
        <v>1513</v>
      </c>
      <c r="Y22" s="25">
        <v>1511</v>
      </c>
      <c r="Z22" s="25">
        <v>1458</v>
      </c>
      <c r="AA22" s="25">
        <v>1498</v>
      </c>
      <c r="AB22" s="25">
        <v>1201</v>
      </c>
      <c r="AC22" s="25">
        <v>1356</v>
      </c>
      <c r="AD22" s="25">
        <v>1443</v>
      </c>
      <c r="AE22" s="25">
        <v>1436</v>
      </c>
      <c r="AF22" s="25">
        <v>1453</v>
      </c>
      <c r="AG22" s="25">
        <v>1370</v>
      </c>
      <c r="AH22" s="25">
        <v>1458</v>
      </c>
      <c r="AI22" s="25">
        <v>1415</v>
      </c>
      <c r="AJ22" s="25">
        <v>1408</v>
      </c>
      <c r="AK22" s="25">
        <v>1184</v>
      </c>
      <c r="AL22" s="25">
        <v>1428</v>
      </c>
      <c r="AM22" s="25">
        <v>1398</v>
      </c>
      <c r="AN22" s="25">
        <v>1446</v>
      </c>
      <c r="AO22" s="25">
        <v>1456</v>
      </c>
      <c r="AP22" s="25">
        <v>1442</v>
      </c>
      <c r="AQ22" s="25">
        <v>1452</v>
      </c>
      <c r="AR22" s="25">
        <v>1475</v>
      </c>
      <c r="AS22" s="25">
        <v>1446</v>
      </c>
      <c r="AT22" s="25">
        <v>1436</v>
      </c>
      <c r="AU22" s="25">
        <v>1445</v>
      </c>
      <c r="AV22" s="25">
        <v>1440</v>
      </c>
      <c r="AW22" s="25">
        <v>1203</v>
      </c>
      <c r="AX22" s="25">
        <v>1439</v>
      </c>
      <c r="AY22" s="25">
        <v>1488</v>
      </c>
      <c r="AZ22" s="25">
        <v>1382</v>
      </c>
      <c r="BA22" s="26">
        <v>1034</v>
      </c>
      <c r="BE22" s="20"/>
    </row>
    <row r="23" spans="1:57" s="14" customFormat="1" ht="15.75" thickBot="1" x14ac:dyDescent="0.3">
      <c r="A23" s="12" t="s">
        <v>14</v>
      </c>
      <c r="B23" s="45">
        <f>SUM(B21:B22)</f>
        <v>1327</v>
      </c>
      <c r="C23" s="46">
        <f t="shared" ref="C23:BA23" si="2">SUM(C21:C22)</f>
        <v>1920</v>
      </c>
      <c r="D23" s="46">
        <f t="shared" si="2"/>
        <v>1932</v>
      </c>
      <c r="E23" s="46">
        <f t="shared" si="2"/>
        <v>1882</v>
      </c>
      <c r="F23" s="46">
        <f t="shared" si="2"/>
        <v>1758</v>
      </c>
      <c r="G23" s="46">
        <f t="shared" si="2"/>
        <v>1917</v>
      </c>
      <c r="H23" s="46">
        <f t="shared" si="2"/>
        <v>1925</v>
      </c>
      <c r="I23" s="46">
        <f t="shared" si="2"/>
        <v>1871</v>
      </c>
      <c r="J23" s="46">
        <f t="shared" si="2"/>
        <v>1955</v>
      </c>
      <c r="K23" s="46">
        <f t="shared" si="2"/>
        <v>1865</v>
      </c>
      <c r="L23" s="46">
        <f t="shared" si="2"/>
        <v>1732</v>
      </c>
      <c r="M23" s="46">
        <f t="shared" si="2"/>
        <v>1758</v>
      </c>
      <c r="N23" s="46">
        <f t="shared" si="2"/>
        <v>1850</v>
      </c>
      <c r="O23" s="46">
        <f t="shared" si="2"/>
        <v>1801</v>
      </c>
      <c r="P23" s="46">
        <f t="shared" si="2"/>
        <v>1836</v>
      </c>
      <c r="Q23" s="46">
        <f t="shared" si="2"/>
        <v>1875</v>
      </c>
      <c r="R23" s="46">
        <f t="shared" si="2"/>
        <v>1804</v>
      </c>
      <c r="S23" s="46">
        <f t="shared" si="2"/>
        <v>1879</v>
      </c>
      <c r="T23" s="46">
        <f t="shared" si="2"/>
        <v>1915</v>
      </c>
      <c r="U23" s="46">
        <f t="shared" si="2"/>
        <v>1882</v>
      </c>
      <c r="V23" s="46">
        <f t="shared" si="2"/>
        <v>1844</v>
      </c>
      <c r="W23" s="46">
        <f t="shared" si="2"/>
        <v>1681</v>
      </c>
      <c r="X23" s="46">
        <f t="shared" si="2"/>
        <v>1881</v>
      </c>
      <c r="Y23" s="46">
        <f t="shared" si="2"/>
        <v>1885</v>
      </c>
      <c r="Z23" s="46">
        <f t="shared" si="2"/>
        <v>1818</v>
      </c>
      <c r="AA23" s="46">
        <f t="shared" si="2"/>
        <v>1877</v>
      </c>
      <c r="AB23" s="46">
        <f t="shared" si="2"/>
        <v>1537</v>
      </c>
      <c r="AC23" s="46">
        <f t="shared" si="2"/>
        <v>1669</v>
      </c>
      <c r="AD23" s="46">
        <f t="shared" si="2"/>
        <v>1772</v>
      </c>
      <c r="AE23" s="46">
        <f t="shared" si="2"/>
        <v>1796</v>
      </c>
      <c r="AF23" s="46">
        <f t="shared" si="2"/>
        <v>1816</v>
      </c>
      <c r="AG23" s="46">
        <f t="shared" si="2"/>
        <v>1736</v>
      </c>
      <c r="AH23" s="46">
        <f t="shared" si="2"/>
        <v>1865</v>
      </c>
      <c r="AI23" s="46">
        <f t="shared" si="2"/>
        <v>1813</v>
      </c>
      <c r="AJ23" s="46">
        <f t="shared" si="2"/>
        <v>1809</v>
      </c>
      <c r="AK23" s="46">
        <f t="shared" si="2"/>
        <v>1522</v>
      </c>
      <c r="AL23" s="46">
        <f t="shared" si="2"/>
        <v>1808</v>
      </c>
      <c r="AM23" s="46">
        <f t="shared" si="2"/>
        <v>1756</v>
      </c>
      <c r="AN23" s="46">
        <f t="shared" si="2"/>
        <v>1810</v>
      </c>
      <c r="AO23" s="46">
        <f t="shared" si="2"/>
        <v>1819</v>
      </c>
      <c r="AP23" s="46">
        <f t="shared" si="2"/>
        <v>1757</v>
      </c>
      <c r="AQ23" s="46">
        <f t="shared" si="2"/>
        <v>1766</v>
      </c>
      <c r="AR23" s="46">
        <f t="shared" si="2"/>
        <v>1757</v>
      </c>
      <c r="AS23" s="46">
        <f t="shared" si="2"/>
        <v>1794</v>
      </c>
      <c r="AT23" s="46">
        <f t="shared" si="2"/>
        <v>1802</v>
      </c>
      <c r="AU23" s="46">
        <f t="shared" si="2"/>
        <v>1809</v>
      </c>
      <c r="AV23" s="46">
        <f t="shared" si="2"/>
        <v>1815</v>
      </c>
      <c r="AW23" s="46">
        <f t="shared" si="2"/>
        <v>1543</v>
      </c>
      <c r="AX23" s="46">
        <f t="shared" si="2"/>
        <v>1793</v>
      </c>
      <c r="AY23" s="46">
        <f t="shared" si="2"/>
        <v>1887</v>
      </c>
      <c r="AZ23" s="46">
        <f t="shared" si="2"/>
        <v>1761</v>
      </c>
      <c r="BA23" s="47">
        <f t="shared" si="2"/>
        <v>1262</v>
      </c>
      <c r="BE23" s="20"/>
    </row>
    <row r="24" spans="1:57" s="14" customFormat="1" ht="15.75" thickBot="1" x14ac:dyDescent="0.3">
      <c r="A24" s="16" t="s">
        <v>15</v>
      </c>
      <c r="B24" s="27">
        <f>B15+B20+B23</f>
        <v>7655</v>
      </c>
      <c r="C24" s="28">
        <f t="shared" ref="C24:BA24" si="3">C15+C20+C23</f>
        <v>9262</v>
      </c>
      <c r="D24" s="28">
        <f t="shared" si="3"/>
        <v>8933</v>
      </c>
      <c r="E24" s="28">
        <f t="shared" si="3"/>
        <v>9085</v>
      </c>
      <c r="F24" s="28">
        <f t="shared" si="3"/>
        <v>8321</v>
      </c>
      <c r="G24" s="28">
        <f t="shared" si="3"/>
        <v>8623</v>
      </c>
      <c r="H24" s="28">
        <f t="shared" si="3"/>
        <v>8716</v>
      </c>
      <c r="I24" s="28">
        <f t="shared" si="3"/>
        <v>8599</v>
      </c>
      <c r="J24" s="28">
        <f t="shared" si="3"/>
        <v>8153</v>
      </c>
      <c r="K24" s="28">
        <f t="shared" si="3"/>
        <v>7766</v>
      </c>
      <c r="L24" s="28">
        <f t="shared" si="3"/>
        <v>7647</v>
      </c>
      <c r="M24" s="28">
        <f t="shared" si="3"/>
        <v>7395</v>
      </c>
      <c r="N24" s="28">
        <f t="shared" si="3"/>
        <v>7505</v>
      </c>
      <c r="O24" s="28">
        <f t="shared" si="3"/>
        <v>8253</v>
      </c>
      <c r="P24" s="28">
        <f t="shared" si="3"/>
        <v>8541</v>
      </c>
      <c r="Q24" s="28">
        <f t="shared" si="3"/>
        <v>8433</v>
      </c>
      <c r="R24" s="28">
        <f t="shared" si="3"/>
        <v>8795</v>
      </c>
      <c r="S24" s="28">
        <f t="shared" si="3"/>
        <v>8613</v>
      </c>
      <c r="T24" s="28">
        <f t="shared" si="3"/>
        <v>8654</v>
      </c>
      <c r="U24" s="28">
        <f t="shared" si="3"/>
        <v>8491</v>
      </c>
      <c r="V24" s="28">
        <f t="shared" si="3"/>
        <v>8563</v>
      </c>
      <c r="W24" s="28">
        <f t="shared" si="3"/>
        <v>7228</v>
      </c>
      <c r="X24" s="28">
        <f t="shared" si="3"/>
        <v>7972</v>
      </c>
      <c r="Y24" s="28">
        <f t="shared" si="3"/>
        <v>8428</v>
      </c>
      <c r="Z24" s="28">
        <f t="shared" si="3"/>
        <v>8305</v>
      </c>
      <c r="AA24" s="28">
        <f t="shared" si="3"/>
        <v>8579</v>
      </c>
      <c r="AB24" s="28">
        <f t="shared" si="3"/>
        <v>7480</v>
      </c>
      <c r="AC24" s="28">
        <f t="shared" si="3"/>
        <v>8767</v>
      </c>
      <c r="AD24" s="28">
        <f t="shared" si="3"/>
        <v>8435</v>
      </c>
      <c r="AE24" s="28">
        <f t="shared" si="3"/>
        <v>8490</v>
      </c>
      <c r="AF24" s="28">
        <f t="shared" si="3"/>
        <v>8589</v>
      </c>
      <c r="AG24" s="28">
        <f t="shared" si="3"/>
        <v>8161</v>
      </c>
      <c r="AH24" s="28">
        <f t="shared" si="3"/>
        <v>8629</v>
      </c>
      <c r="AI24" s="28">
        <f t="shared" si="3"/>
        <v>8217</v>
      </c>
      <c r="AJ24" s="28">
        <f t="shared" si="3"/>
        <v>8436</v>
      </c>
      <c r="AK24" s="28">
        <f t="shared" si="3"/>
        <v>7580</v>
      </c>
      <c r="AL24" s="28">
        <f t="shared" si="3"/>
        <v>8022</v>
      </c>
      <c r="AM24" s="28">
        <f t="shared" si="3"/>
        <v>7842</v>
      </c>
      <c r="AN24" s="28">
        <f t="shared" si="3"/>
        <v>7935</v>
      </c>
      <c r="AO24" s="28">
        <f t="shared" si="3"/>
        <v>7842</v>
      </c>
      <c r="AP24" s="28">
        <f t="shared" si="3"/>
        <v>7566</v>
      </c>
      <c r="AQ24" s="28">
        <f t="shared" si="3"/>
        <v>7902</v>
      </c>
      <c r="AR24" s="28">
        <f t="shared" si="3"/>
        <v>7935</v>
      </c>
      <c r="AS24" s="28">
        <f t="shared" si="3"/>
        <v>7520</v>
      </c>
      <c r="AT24" s="28">
        <f t="shared" si="3"/>
        <v>7733</v>
      </c>
      <c r="AU24" s="28">
        <f t="shared" si="3"/>
        <v>7674</v>
      </c>
      <c r="AV24" s="28">
        <f t="shared" si="3"/>
        <v>7759</v>
      </c>
      <c r="AW24" s="28">
        <f t="shared" si="3"/>
        <v>7141</v>
      </c>
      <c r="AX24" s="28">
        <f t="shared" si="3"/>
        <v>7941</v>
      </c>
      <c r="AY24" s="28">
        <f t="shared" si="3"/>
        <v>7973</v>
      </c>
      <c r="AZ24" s="28">
        <f t="shared" si="3"/>
        <v>7663</v>
      </c>
      <c r="BA24" s="29">
        <f t="shared" si="3"/>
        <v>6439</v>
      </c>
      <c r="BE24" s="20"/>
    </row>
    <row r="26" spans="1:57" ht="15" thickBot="1" x14ac:dyDescent="0.25"/>
    <row r="27" spans="1:57" ht="21" thickBot="1" x14ac:dyDescent="0.35">
      <c r="A27" s="52" t="s">
        <v>12</v>
      </c>
      <c r="B27" s="53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3"/>
      <c r="W27" s="53"/>
      <c r="X27" s="53"/>
      <c r="Y27" s="53"/>
      <c r="Z27" s="53"/>
      <c r="AA27" s="53"/>
      <c r="AB27" s="53"/>
      <c r="AC27" s="53"/>
      <c r="AD27" s="53"/>
      <c r="AE27" s="53"/>
      <c r="AF27" s="53"/>
      <c r="AG27" s="53"/>
      <c r="AH27" s="53"/>
      <c r="AI27" s="53"/>
      <c r="AJ27" s="53"/>
      <c r="AK27" s="53"/>
      <c r="AL27" s="53"/>
      <c r="AM27" s="53"/>
      <c r="AN27" s="53"/>
      <c r="AO27" s="53"/>
      <c r="AP27" s="53"/>
      <c r="AQ27" s="53"/>
      <c r="AR27" s="53"/>
      <c r="AS27" s="53"/>
      <c r="AT27" s="53"/>
      <c r="AU27" s="53"/>
      <c r="AV27" s="53"/>
      <c r="AW27" s="53"/>
      <c r="AX27" s="53"/>
      <c r="AY27" s="53"/>
      <c r="AZ27" s="53"/>
      <c r="BA27" s="54"/>
    </row>
    <row r="28" spans="1:57" ht="15" thickBot="1" x14ac:dyDescent="0.25"/>
    <row r="29" spans="1:57" ht="15" x14ac:dyDescent="0.25">
      <c r="A29" s="2" t="s">
        <v>0</v>
      </c>
      <c r="B29" s="3">
        <v>1</v>
      </c>
      <c r="C29" s="3">
        <v>2</v>
      </c>
      <c r="D29" s="3">
        <v>3</v>
      </c>
      <c r="E29" s="3">
        <v>4</v>
      </c>
      <c r="F29" s="3">
        <v>5</v>
      </c>
      <c r="G29" s="3">
        <v>6</v>
      </c>
      <c r="H29" s="3">
        <v>7</v>
      </c>
      <c r="I29" s="3">
        <v>8</v>
      </c>
      <c r="J29" s="3">
        <v>9</v>
      </c>
      <c r="K29" s="3">
        <v>10</v>
      </c>
      <c r="L29" s="3">
        <v>11</v>
      </c>
      <c r="M29" s="3">
        <v>12</v>
      </c>
      <c r="N29" s="3">
        <v>13</v>
      </c>
      <c r="O29" s="3">
        <v>14</v>
      </c>
      <c r="P29" s="3">
        <v>15</v>
      </c>
      <c r="Q29" s="3">
        <v>16</v>
      </c>
      <c r="R29" s="3">
        <v>17</v>
      </c>
      <c r="S29" s="3">
        <v>18</v>
      </c>
      <c r="T29" s="3">
        <v>19</v>
      </c>
      <c r="U29" s="3">
        <v>20</v>
      </c>
      <c r="V29" s="3">
        <v>21</v>
      </c>
      <c r="W29" s="3">
        <v>22</v>
      </c>
      <c r="X29" s="3">
        <v>23</v>
      </c>
      <c r="Y29" s="3">
        <v>24</v>
      </c>
      <c r="Z29" s="3">
        <v>25</v>
      </c>
      <c r="AA29" s="3">
        <v>26</v>
      </c>
      <c r="AB29" s="3">
        <v>27</v>
      </c>
      <c r="AC29" s="3">
        <v>28</v>
      </c>
      <c r="AD29" s="3">
        <v>29</v>
      </c>
      <c r="AE29" s="3">
        <v>30</v>
      </c>
      <c r="AF29" s="3">
        <v>31</v>
      </c>
      <c r="AG29" s="3">
        <v>32</v>
      </c>
      <c r="AH29" s="3">
        <v>33</v>
      </c>
      <c r="AI29" s="3">
        <v>34</v>
      </c>
      <c r="AJ29" s="3">
        <v>35</v>
      </c>
      <c r="AK29" s="3">
        <v>36</v>
      </c>
      <c r="AL29" s="3">
        <v>37</v>
      </c>
      <c r="AM29" s="3">
        <v>38</v>
      </c>
      <c r="AN29" s="3">
        <v>39</v>
      </c>
      <c r="AO29" s="3">
        <v>40</v>
      </c>
      <c r="AP29" s="3">
        <v>41</v>
      </c>
      <c r="AQ29" s="3">
        <v>42</v>
      </c>
      <c r="AR29" s="3">
        <v>43</v>
      </c>
      <c r="AS29" s="3">
        <v>44</v>
      </c>
      <c r="AT29" s="3">
        <v>45</v>
      </c>
      <c r="AU29" s="3">
        <v>46</v>
      </c>
      <c r="AV29" s="3">
        <v>47</v>
      </c>
      <c r="AW29" s="3">
        <v>48</v>
      </c>
      <c r="AX29" s="3">
        <v>49</v>
      </c>
      <c r="AY29" s="3">
        <v>50</v>
      </c>
      <c r="AZ29" s="3">
        <v>51</v>
      </c>
      <c r="BA29" s="3">
        <v>52</v>
      </c>
      <c r="BB29" s="4"/>
    </row>
    <row r="30" spans="1:57" ht="15.75" thickBot="1" x14ac:dyDescent="0.3">
      <c r="A30" s="5" t="s">
        <v>1</v>
      </c>
      <c r="B30" s="6">
        <v>43470</v>
      </c>
      <c r="C30" s="6">
        <v>43477</v>
      </c>
      <c r="D30" s="6">
        <v>43484</v>
      </c>
      <c r="E30" s="6">
        <v>43491</v>
      </c>
      <c r="F30" s="6">
        <v>43498</v>
      </c>
      <c r="G30" s="6">
        <v>43505</v>
      </c>
      <c r="H30" s="6">
        <v>43512</v>
      </c>
      <c r="I30" s="6">
        <v>43519</v>
      </c>
      <c r="J30" s="6">
        <v>43526</v>
      </c>
      <c r="K30" s="6">
        <v>43533</v>
      </c>
      <c r="L30" s="6">
        <v>43540</v>
      </c>
      <c r="M30" s="6">
        <v>43547</v>
      </c>
      <c r="N30" s="6">
        <v>43554</v>
      </c>
      <c r="O30" s="6">
        <v>43561</v>
      </c>
      <c r="P30" s="6">
        <v>43568</v>
      </c>
      <c r="Q30" s="6">
        <v>43575</v>
      </c>
      <c r="R30" s="6">
        <v>43582</v>
      </c>
      <c r="S30" s="6">
        <v>43589</v>
      </c>
      <c r="T30" s="6">
        <v>43596</v>
      </c>
      <c r="U30" s="6">
        <v>43603</v>
      </c>
      <c r="V30" s="6">
        <v>43610</v>
      </c>
      <c r="W30" s="6">
        <v>43617</v>
      </c>
      <c r="X30" s="6">
        <v>43624</v>
      </c>
      <c r="Y30" s="6">
        <v>43631</v>
      </c>
      <c r="Z30" s="6">
        <v>43638</v>
      </c>
      <c r="AA30" s="6">
        <v>43645</v>
      </c>
      <c r="AB30" s="6">
        <v>43652</v>
      </c>
      <c r="AC30" s="6">
        <v>43659</v>
      </c>
      <c r="AD30" s="6">
        <v>43666</v>
      </c>
      <c r="AE30" s="6">
        <v>43673</v>
      </c>
      <c r="AF30" s="6">
        <v>43680</v>
      </c>
      <c r="AG30" s="6">
        <v>43687</v>
      </c>
      <c r="AH30" s="6">
        <v>43694</v>
      </c>
      <c r="AI30" s="6">
        <v>43701</v>
      </c>
      <c r="AJ30" s="6">
        <v>43708</v>
      </c>
      <c r="AK30" s="6">
        <v>43715</v>
      </c>
      <c r="AL30" s="6">
        <v>43722</v>
      </c>
      <c r="AM30" s="6">
        <v>43729</v>
      </c>
      <c r="AN30" s="6">
        <v>43736</v>
      </c>
      <c r="AO30" s="6">
        <v>43743</v>
      </c>
      <c r="AP30" s="6">
        <v>43750</v>
      </c>
      <c r="AQ30" s="6">
        <v>43757</v>
      </c>
      <c r="AR30" s="6">
        <v>43764</v>
      </c>
      <c r="AS30" s="6">
        <v>43771</v>
      </c>
      <c r="AT30" s="6">
        <v>43778</v>
      </c>
      <c r="AU30" s="6">
        <v>43785</v>
      </c>
      <c r="AV30" s="6">
        <v>43792</v>
      </c>
      <c r="AW30" s="6">
        <v>43799</v>
      </c>
      <c r="AX30" s="6">
        <v>43806</v>
      </c>
      <c r="AY30" s="6">
        <v>43813</v>
      </c>
      <c r="AZ30" s="6">
        <v>43820</v>
      </c>
      <c r="BA30" s="6">
        <v>43827</v>
      </c>
    </row>
    <row r="31" spans="1:57" x14ac:dyDescent="0.2">
      <c r="A31" s="7" t="s">
        <v>2</v>
      </c>
      <c r="B31" s="30">
        <v>13733</v>
      </c>
      <c r="C31" s="31">
        <v>15137</v>
      </c>
      <c r="D31" s="31">
        <v>13551</v>
      </c>
      <c r="E31" s="31">
        <v>13176</v>
      </c>
      <c r="F31" s="31">
        <v>12080</v>
      </c>
      <c r="G31" s="31">
        <v>13588</v>
      </c>
      <c r="H31" s="31">
        <v>13530</v>
      </c>
      <c r="I31" s="31">
        <v>13037</v>
      </c>
      <c r="J31" s="31">
        <v>12474</v>
      </c>
      <c r="K31" s="31">
        <v>12547</v>
      </c>
      <c r="L31" s="31">
        <v>11808</v>
      </c>
      <c r="M31" s="31">
        <v>12117</v>
      </c>
      <c r="N31" s="31">
        <v>14469</v>
      </c>
      <c r="O31" s="31">
        <v>13844</v>
      </c>
      <c r="P31" s="31">
        <v>15608</v>
      </c>
      <c r="Q31" s="31">
        <v>14050</v>
      </c>
      <c r="R31" s="31">
        <v>13945</v>
      </c>
      <c r="S31" s="31">
        <v>13959</v>
      </c>
      <c r="T31" s="31">
        <v>13866</v>
      </c>
      <c r="U31" s="31">
        <v>14171</v>
      </c>
      <c r="V31" s="31">
        <v>13162</v>
      </c>
      <c r="W31" s="31">
        <v>12411</v>
      </c>
      <c r="X31" s="31">
        <v>12183</v>
      </c>
      <c r="Y31" s="31">
        <v>14485</v>
      </c>
      <c r="Z31" s="31">
        <v>13382</v>
      </c>
      <c r="AA31" s="31">
        <v>13839</v>
      </c>
      <c r="AB31" s="31">
        <v>13727</v>
      </c>
      <c r="AC31" s="31">
        <v>16219</v>
      </c>
      <c r="AD31" s="31">
        <v>15035</v>
      </c>
      <c r="AE31" s="31">
        <v>13566</v>
      </c>
      <c r="AF31" s="31">
        <v>14231</v>
      </c>
      <c r="AG31" s="31">
        <v>13441</v>
      </c>
      <c r="AH31" s="31">
        <v>13220</v>
      </c>
      <c r="AI31" s="31">
        <v>13526</v>
      </c>
      <c r="AJ31" s="31">
        <v>13579</v>
      </c>
      <c r="AK31" s="31">
        <v>12683</v>
      </c>
      <c r="AL31" s="31">
        <v>13467</v>
      </c>
      <c r="AM31" s="31">
        <v>12800</v>
      </c>
      <c r="AN31" s="31">
        <v>11882</v>
      </c>
      <c r="AO31" s="31">
        <v>13212</v>
      </c>
      <c r="AP31" s="31">
        <v>12521</v>
      </c>
      <c r="AQ31" s="31">
        <v>14553</v>
      </c>
      <c r="AR31" s="31">
        <v>14199</v>
      </c>
      <c r="AS31" s="31">
        <v>14546</v>
      </c>
      <c r="AT31" s="31">
        <v>14787</v>
      </c>
      <c r="AU31" s="31">
        <v>14469</v>
      </c>
      <c r="AV31" s="31">
        <v>12657</v>
      </c>
      <c r="AW31" s="31">
        <v>13185</v>
      </c>
      <c r="AX31" s="31">
        <v>14719</v>
      </c>
      <c r="AY31" s="31">
        <v>14636</v>
      </c>
      <c r="AZ31" s="31">
        <v>13757</v>
      </c>
      <c r="BA31" s="32">
        <v>11636</v>
      </c>
      <c r="BE31" s="20"/>
    </row>
    <row r="32" spans="1:57" x14ac:dyDescent="0.2">
      <c r="A32" s="9" t="s">
        <v>3</v>
      </c>
      <c r="B32" s="33">
        <v>3520</v>
      </c>
      <c r="C32" s="34">
        <v>3687</v>
      </c>
      <c r="D32" s="34">
        <v>3143</v>
      </c>
      <c r="E32" s="34">
        <v>3127</v>
      </c>
      <c r="F32" s="34">
        <v>3398</v>
      </c>
      <c r="G32" s="34">
        <v>3113</v>
      </c>
      <c r="H32" s="34">
        <v>2858</v>
      </c>
      <c r="I32" s="34">
        <v>3427</v>
      </c>
      <c r="J32" s="34">
        <v>3615</v>
      </c>
      <c r="K32" s="34">
        <v>3116</v>
      </c>
      <c r="L32" s="34">
        <v>3255</v>
      </c>
      <c r="M32" s="34">
        <v>3065</v>
      </c>
      <c r="N32" s="34">
        <v>3924</v>
      </c>
      <c r="O32" s="34">
        <v>4046</v>
      </c>
      <c r="P32" s="34">
        <v>3925</v>
      </c>
      <c r="Q32" s="34">
        <v>4628</v>
      </c>
      <c r="R32" s="34">
        <v>4412</v>
      </c>
      <c r="S32" s="34">
        <v>4574</v>
      </c>
      <c r="T32" s="34">
        <v>4786</v>
      </c>
      <c r="U32" s="34">
        <v>4496</v>
      </c>
      <c r="V32" s="34">
        <v>4596</v>
      </c>
      <c r="W32" s="34">
        <v>3872</v>
      </c>
      <c r="X32" s="34">
        <v>3364</v>
      </c>
      <c r="Y32" s="34">
        <v>3703</v>
      </c>
      <c r="Z32" s="34">
        <v>3842</v>
      </c>
      <c r="AA32" s="34">
        <v>3928</v>
      </c>
      <c r="AB32" s="34">
        <v>3163</v>
      </c>
      <c r="AC32" s="34">
        <v>3831</v>
      </c>
      <c r="AD32" s="34">
        <v>3764</v>
      </c>
      <c r="AE32" s="34">
        <v>3732</v>
      </c>
      <c r="AF32" s="34">
        <v>3303</v>
      </c>
      <c r="AG32" s="34">
        <v>3836</v>
      </c>
      <c r="AH32" s="34">
        <v>4101</v>
      </c>
      <c r="AI32" s="34">
        <v>4024</v>
      </c>
      <c r="AJ32" s="34">
        <v>3767</v>
      </c>
      <c r="AK32" s="34">
        <v>2925</v>
      </c>
      <c r="AL32" s="34">
        <v>3674</v>
      </c>
      <c r="AM32" s="34">
        <v>4119</v>
      </c>
      <c r="AN32" s="34">
        <v>3565</v>
      </c>
      <c r="AO32" s="34">
        <v>3366</v>
      </c>
      <c r="AP32" s="34">
        <v>3403</v>
      </c>
      <c r="AQ32" s="34">
        <v>3857</v>
      </c>
      <c r="AR32" s="34">
        <v>3320</v>
      </c>
      <c r="AS32" s="34">
        <v>2704</v>
      </c>
      <c r="AT32" s="34">
        <v>3349</v>
      </c>
      <c r="AU32" s="34">
        <v>2981</v>
      </c>
      <c r="AV32" s="34">
        <v>3290</v>
      </c>
      <c r="AW32" s="34">
        <v>2875</v>
      </c>
      <c r="AX32" s="34">
        <v>3771</v>
      </c>
      <c r="AY32" s="34">
        <v>3479</v>
      </c>
      <c r="AZ32" s="34">
        <v>3569</v>
      </c>
      <c r="BA32" s="35">
        <v>3317</v>
      </c>
      <c r="BE32" s="20"/>
    </row>
    <row r="33" spans="1:57" x14ac:dyDescent="0.2">
      <c r="A33" s="9" t="s">
        <v>4</v>
      </c>
      <c r="B33" s="33">
        <v>2724</v>
      </c>
      <c r="C33" s="34">
        <v>3733</v>
      </c>
      <c r="D33" s="34">
        <v>3290</v>
      </c>
      <c r="E33" s="34">
        <v>3552</v>
      </c>
      <c r="F33" s="34">
        <v>3504</v>
      </c>
      <c r="G33" s="34">
        <v>3137</v>
      </c>
      <c r="H33" s="34">
        <v>3668</v>
      </c>
      <c r="I33" s="34">
        <v>3759</v>
      </c>
      <c r="J33" s="34">
        <v>3632</v>
      </c>
      <c r="K33" s="34">
        <v>3832</v>
      </c>
      <c r="L33" s="34">
        <v>3925</v>
      </c>
      <c r="M33" s="34">
        <v>4031</v>
      </c>
      <c r="N33" s="34">
        <v>4003</v>
      </c>
      <c r="O33" s="34">
        <v>3898</v>
      </c>
      <c r="P33" s="34">
        <v>4025</v>
      </c>
      <c r="Q33" s="34">
        <v>4085</v>
      </c>
      <c r="R33" s="34">
        <v>4156</v>
      </c>
      <c r="S33" s="34">
        <v>4035</v>
      </c>
      <c r="T33" s="34">
        <v>3963</v>
      </c>
      <c r="U33" s="34">
        <v>4322</v>
      </c>
      <c r="V33" s="34">
        <v>4066</v>
      </c>
      <c r="W33" s="34">
        <v>3675</v>
      </c>
      <c r="X33" s="34">
        <v>4083</v>
      </c>
      <c r="Y33" s="34">
        <v>4050</v>
      </c>
      <c r="Z33" s="34">
        <v>3808</v>
      </c>
      <c r="AA33" s="34">
        <v>3753</v>
      </c>
      <c r="AB33" s="34">
        <v>3079</v>
      </c>
      <c r="AC33" s="34">
        <v>4214</v>
      </c>
      <c r="AD33" s="34">
        <v>4197</v>
      </c>
      <c r="AE33" s="34">
        <v>3551</v>
      </c>
      <c r="AF33" s="34">
        <v>3837</v>
      </c>
      <c r="AG33" s="34">
        <v>3617</v>
      </c>
      <c r="AH33" s="34">
        <v>3752</v>
      </c>
      <c r="AI33" s="34">
        <v>3490</v>
      </c>
      <c r="AJ33" s="34">
        <v>3575</v>
      </c>
      <c r="AK33" s="34">
        <v>3586</v>
      </c>
      <c r="AL33" s="34">
        <v>3759</v>
      </c>
      <c r="AM33" s="34">
        <v>3653</v>
      </c>
      <c r="AN33" s="34">
        <v>3858</v>
      </c>
      <c r="AO33" s="34">
        <v>3817</v>
      </c>
      <c r="AP33" s="34">
        <v>3771</v>
      </c>
      <c r="AQ33" s="34">
        <v>3795</v>
      </c>
      <c r="AR33" s="34">
        <v>3696</v>
      </c>
      <c r="AS33" s="34">
        <v>3559</v>
      </c>
      <c r="AT33" s="34">
        <v>3616</v>
      </c>
      <c r="AU33" s="34">
        <v>3656</v>
      </c>
      <c r="AV33" s="34">
        <v>3687</v>
      </c>
      <c r="AW33" s="34">
        <v>3019</v>
      </c>
      <c r="AX33" s="34">
        <v>2924</v>
      </c>
      <c r="AY33" s="34">
        <v>3367</v>
      </c>
      <c r="AZ33" s="34">
        <v>3384</v>
      </c>
      <c r="BA33" s="35">
        <v>2397</v>
      </c>
      <c r="BE33" s="20"/>
    </row>
    <row r="34" spans="1:57" x14ac:dyDescent="0.2">
      <c r="A34" s="9" t="s">
        <v>5</v>
      </c>
      <c r="B34" s="33">
        <v>20591</v>
      </c>
      <c r="C34" s="34">
        <v>23824</v>
      </c>
      <c r="D34" s="34">
        <v>24441</v>
      </c>
      <c r="E34" s="34">
        <v>24374</v>
      </c>
      <c r="F34" s="34">
        <v>21863</v>
      </c>
      <c r="G34" s="34">
        <v>22557</v>
      </c>
      <c r="H34" s="34">
        <v>22518</v>
      </c>
      <c r="I34" s="34">
        <v>23109</v>
      </c>
      <c r="J34" s="34">
        <v>18122</v>
      </c>
      <c r="K34" s="34">
        <v>16554</v>
      </c>
      <c r="L34" s="34">
        <v>16964</v>
      </c>
      <c r="M34" s="34">
        <v>12096</v>
      </c>
      <c r="N34" s="34">
        <v>12007</v>
      </c>
      <c r="O34" s="34">
        <v>18679</v>
      </c>
      <c r="P34" s="34">
        <v>19015</v>
      </c>
      <c r="Q34" s="34">
        <v>19495</v>
      </c>
      <c r="R34" s="34">
        <v>20981</v>
      </c>
      <c r="S34" s="34">
        <v>20095</v>
      </c>
      <c r="T34" s="34">
        <v>19389</v>
      </c>
      <c r="U34" s="34">
        <v>18915</v>
      </c>
      <c r="V34" s="34">
        <v>19184</v>
      </c>
      <c r="W34" s="34">
        <v>13734</v>
      </c>
      <c r="X34" s="34">
        <v>16826</v>
      </c>
      <c r="Y34" s="34">
        <v>19004</v>
      </c>
      <c r="Z34" s="34">
        <v>19504</v>
      </c>
      <c r="AA34" s="34">
        <v>18908</v>
      </c>
      <c r="AB34" s="34">
        <v>16125</v>
      </c>
      <c r="AC34" s="34">
        <v>22802</v>
      </c>
      <c r="AD34" s="34">
        <v>21113</v>
      </c>
      <c r="AE34" s="34">
        <v>22205</v>
      </c>
      <c r="AF34" s="34">
        <v>22263</v>
      </c>
      <c r="AG34" s="34">
        <v>20941</v>
      </c>
      <c r="AH34" s="34">
        <v>22798</v>
      </c>
      <c r="AI34" s="34">
        <v>20120</v>
      </c>
      <c r="AJ34" s="34">
        <v>20978</v>
      </c>
      <c r="AK34" s="34">
        <v>20587</v>
      </c>
      <c r="AL34" s="34">
        <v>20101</v>
      </c>
      <c r="AM34" s="34">
        <v>18607</v>
      </c>
      <c r="AN34" s="34">
        <v>18800</v>
      </c>
      <c r="AO34" s="34">
        <v>18294</v>
      </c>
      <c r="AP34" s="34">
        <v>16909</v>
      </c>
      <c r="AQ34" s="34">
        <v>18683</v>
      </c>
      <c r="AR34" s="34">
        <v>17538</v>
      </c>
      <c r="AS34" s="34">
        <v>15610</v>
      </c>
      <c r="AT34" s="34">
        <v>17431</v>
      </c>
      <c r="AU34" s="34">
        <v>17801</v>
      </c>
      <c r="AV34" s="34">
        <v>18053</v>
      </c>
      <c r="AW34" s="34">
        <v>17062</v>
      </c>
      <c r="AX34" s="34">
        <v>17704</v>
      </c>
      <c r="AY34" s="34">
        <v>18776</v>
      </c>
      <c r="AZ34" s="34">
        <v>16707</v>
      </c>
      <c r="BA34" s="35">
        <v>14303</v>
      </c>
      <c r="BE34" s="20"/>
    </row>
    <row r="35" spans="1:57" s="14" customFormat="1" ht="15" x14ac:dyDescent="0.25">
      <c r="A35" s="11" t="s">
        <v>16</v>
      </c>
      <c r="B35" s="13">
        <f>SUM(B31:B34)</f>
        <v>40568</v>
      </c>
      <c r="C35" s="38">
        <f t="shared" ref="C35:BA35" si="4">SUM(C31:C34)</f>
        <v>46381</v>
      </c>
      <c r="D35" s="38">
        <f t="shared" si="4"/>
        <v>44425</v>
      </c>
      <c r="E35" s="38">
        <f t="shared" si="4"/>
        <v>44229</v>
      </c>
      <c r="F35" s="38">
        <f t="shared" si="4"/>
        <v>40845</v>
      </c>
      <c r="G35" s="38">
        <f t="shared" si="4"/>
        <v>42395</v>
      </c>
      <c r="H35" s="38">
        <f t="shared" si="4"/>
        <v>42574</v>
      </c>
      <c r="I35" s="38">
        <f t="shared" si="4"/>
        <v>43332</v>
      </c>
      <c r="J35" s="38">
        <f t="shared" si="4"/>
        <v>37843</v>
      </c>
      <c r="K35" s="38">
        <f t="shared" si="4"/>
        <v>36049</v>
      </c>
      <c r="L35" s="38">
        <f t="shared" si="4"/>
        <v>35952</v>
      </c>
      <c r="M35" s="38">
        <f t="shared" si="4"/>
        <v>31309</v>
      </c>
      <c r="N35" s="38">
        <f t="shared" si="4"/>
        <v>34403</v>
      </c>
      <c r="O35" s="38">
        <f t="shared" si="4"/>
        <v>40467</v>
      </c>
      <c r="P35" s="38">
        <f t="shared" si="4"/>
        <v>42573</v>
      </c>
      <c r="Q35" s="38">
        <f t="shared" si="4"/>
        <v>42258</v>
      </c>
      <c r="R35" s="38">
        <f t="shared" si="4"/>
        <v>43494</v>
      </c>
      <c r="S35" s="38">
        <f t="shared" si="4"/>
        <v>42663</v>
      </c>
      <c r="T35" s="38">
        <f t="shared" si="4"/>
        <v>42004</v>
      </c>
      <c r="U35" s="38">
        <f t="shared" si="4"/>
        <v>41904</v>
      </c>
      <c r="V35" s="38">
        <f t="shared" si="4"/>
        <v>41008</v>
      </c>
      <c r="W35" s="38">
        <f t="shared" si="4"/>
        <v>33692</v>
      </c>
      <c r="X35" s="38">
        <f t="shared" si="4"/>
        <v>36456</v>
      </c>
      <c r="Y35" s="38">
        <f t="shared" si="4"/>
        <v>41242</v>
      </c>
      <c r="Z35" s="38">
        <f t="shared" si="4"/>
        <v>40536</v>
      </c>
      <c r="AA35" s="38">
        <f t="shared" si="4"/>
        <v>40428</v>
      </c>
      <c r="AB35" s="38">
        <f t="shared" si="4"/>
        <v>36094</v>
      </c>
      <c r="AC35" s="38">
        <f t="shared" si="4"/>
        <v>47066</v>
      </c>
      <c r="AD35" s="38">
        <f t="shared" si="4"/>
        <v>44109</v>
      </c>
      <c r="AE35" s="38">
        <f t="shared" si="4"/>
        <v>43054</v>
      </c>
      <c r="AF35" s="38">
        <f t="shared" si="4"/>
        <v>43634</v>
      </c>
      <c r="AG35" s="38">
        <f t="shared" si="4"/>
        <v>41835</v>
      </c>
      <c r="AH35" s="38">
        <f t="shared" si="4"/>
        <v>43871</v>
      </c>
      <c r="AI35" s="38">
        <f t="shared" si="4"/>
        <v>41160</v>
      </c>
      <c r="AJ35" s="38">
        <f t="shared" si="4"/>
        <v>41899</v>
      </c>
      <c r="AK35" s="38">
        <f t="shared" si="4"/>
        <v>39781</v>
      </c>
      <c r="AL35" s="38">
        <f t="shared" si="4"/>
        <v>41001</v>
      </c>
      <c r="AM35" s="38">
        <f t="shared" si="4"/>
        <v>39179</v>
      </c>
      <c r="AN35" s="38">
        <f t="shared" si="4"/>
        <v>38105</v>
      </c>
      <c r="AO35" s="38">
        <f t="shared" si="4"/>
        <v>38689</v>
      </c>
      <c r="AP35" s="38">
        <f t="shared" si="4"/>
        <v>36604</v>
      </c>
      <c r="AQ35" s="38">
        <f t="shared" si="4"/>
        <v>40888</v>
      </c>
      <c r="AR35" s="38">
        <f t="shared" si="4"/>
        <v>38753</v>
      </c>
      <c r="AS35" s="38">
        <f t="shared" si="4"/>
        <v>36419</v>
      </c>
      <c r="AT35" s="38">
        <f t="shared" si="4"/>
        <v>39183</v>
      </c>
      <c r="AU35" s="38">
        <f t="shared" si="4"/>
        <v>38907</v>
      </c>
      <c r="AV35" s="38">
        <f t="shared" si="4"/>
        <v>37687</v>
      </c>
      <c r="AW35" s="38">
        <f t="shared" si="4"/>
        <v>36141</v>
      </c>
      <c r="AX35" s="38">
        <f t="shared" si="4"/>
        <v>39118</v>
      </c>
      <c r="AY35" s="38">
        <f t="shared" si="4"/>
        <v>40258</v>
      </c>
      <c r="AZ35" s="38">
        <f t="shared" si="4"/>
        <v>37417</v>
      </c>
      <c r="BA35" s="39">
        <f t="shared" si="4"/>
        <v>31653</v>
      </c>
      <c r="BE35" s="20"/>
    </row>
    <row r="36" spans="1:57" x14ac:dyDescent="0.2">
      <c r="A36" s="9" t="s">
        <v>6</v>
      </c>
      <c r="B36" s="10">
        <v>10597</v>
      </c>
      <c r="C36" s="20">
        <v>11562</v>
      </c>
      <c r="D36" s="20">
        <v>10967</v>
      </c>
      <c r="E36" s="20">
        <v>11221</v>
      </c>
      <c r="F36" s="20">
        <v>12112</v>
      </c>
      <c r="G36" s="20">
        <v>11078</v>
      </c>
      <c r="H36" s="20">
        <v>10982</v>
      </c>
      <c r="I36" s="20">
        <v>11512</v>
      </c>
      <c r="J36" s="20">
        <v>12507</v>
      </c>
      <c r="K36" s="20">
        <v>11472</v>
      </c>
      <c r="L36" s="20">
        <v>11857</v>
      </c>
      <c r="M36" s="20">
        <v>11537</v>
      </c>
      <c r="N36" s="20">
        <v>12488</v>
      </c>
      <c r="O36" s="20">
        <v>11894</v>
      </c>
      <c r="P36" s="20">
        <v>11981</v>
      </c>
      <c r="Q36" s="20">
        <v>11820</v>
      </c>
      <c r="R36" s="20">
        <v>12448</v>
      </c>
      <c r="S36" s="20">
        <v>12395</v>
      </c>
      <c r="T36" s="20">
        <v>11602</v>
      </c>
      <c r="U36" s="20">
        <v>11521</v>
      </c>
      <c r="V36" s="20">
        <v>11848</v>
      </c>
      <c r="W36" s="20">
        <v>11765</v>
      </c>
      <c r="X36" s="20">
        <v>12042</v>
      </c>
      <c r="Y36" s="20">
        <v>11742</v>
      </c>
      <c r="Z36" s="20">
        <v>12521</v>
      </c>
      <c r="AA36" s="20">
        <v>12794</v>
      </c>
      <c r="AB36" s="20">
        <v>11199</v>
      </c>
      <c r="AC36" s="20">
        <v>12570</v>
      </c>
      <c r="AD36" s="20">
        <v>12147</v>
      </c>
      <c r="AE36" s="20">
        <v>12496</v>
      </c>
      <c r="AF36" s="20">
        <v>12329</v>
      </c>
      <c r="AG36" s="20">
        <v>11992</v>
      </c>
      <c r="AH36" s="20">
        <v>11524</v>
      </c>
      <c r="AI36" s="20">
        <v>11866</v>
      </c>
      <c r="AJ36" s="20">
        <v>13008</v>
      </c>
      <c r="AK36" s="20">
        <v>11093</v>
      </c>
      <c r="AL36" s="20">
        <v>11671</v>
      </c>
      <c r="AM36" s="20">
        <v>11487</v>
      </c>
      <c r="AN36" s="20">
        <v>12182</v>
      </c>
      <c r="AO36" s="20">
        <v>11618</v>
      </c>
      <c r="AP36" s="20">
        <v>11403</v>
      </c>
      <c r="AQ36" s="20">
        <v>11100</v>
      </c>
      <c r="AR36" s="20">
        <v>10749</v>
      </c>
      <c r="AS36" s="20">
        <v>12293</v>
      </c>
      <c r="AT36" s="20">
        <v>10901</v>
      </c>
      <c r="AU36" s="20">
        <v>10673</v>
      </c>
      <c r="AV36" s="20">
        <v>11220</v>
      </c>
      <c r="AW36" s="20">
        <v>10170</v>
      </c>
      <c r="AX36" s="20">
        <v>11685</v>
      </c>
      <c r="AY36" s="20">
        <v>11694</v>
      </c>
      <c r="AZ36" s="20">
        <v>11407</v>
      </c>
      <c r="BA36" s="36">
        <v>10535</v>
      </c>
      <c r="BE36" s="20"/>
    </row>
    <row r="37" spans="1:57" x14ac:dyDescent="0.2">
      <c r="A37" s="9" t="s">
        <v>7</v>
      </c>
      <c r="B37" s="10">
        <v>10787</v>
      </c>
      <c r="C37" s="20">
        <v>14024</v>
      </c>
      <c r="D37" s="20">
        <v>13242</v>
      </c>
      <c r="E37" s="20">
        <v>14947</v>
      </c>
      <c r="F37" s="20">
        <v>13766</v>
      </c>
      <c r="G37" s="20">
        <v>13416</v>
      </c>
      <c r="H37" s="20">
        <v>13767</v>
      </c>
      <c r="I37" s="20">
        <v>14601</v>
      </c>
      <c r="J37" s="20">
        <v>14530</v>
      </c>
      <c r="K37" s="20">
        <v>13737</v>
      </c>
      <c r="L37" s="20">
        <v>13656</v>
      </c>
      <c r="M37" s="20">
        <v>15780</v>
      </c>
      <c r="N37" s="20">
        <v>14789</v>
      </c>
      <c r="O37" s="20">
        <v>15560</v>
      </c>
      <c r="P37" s="20">
        <v>14594</v>
      </c>
      <c r="Q37" s="20">
        <v>15213</v>
      </c>
      <c r="R37" s="20">
        <v>15913</v>
      </c>
      <c r="S37" s="20">
        <v>15361</v>
      </c>
      <c r="T37" s="20">
        <v>15067</v>
      </c>
      <c r="U37" s="20">
        <v>15559</v>
      </c>
      <c r="V37" s="20">
        <v>15846</v>
      </c>
      <c r="W37" s="20">
        <v>13604</v>
      </c>
      <c r="X37" s="20">
        <v>15282</v>
      </c>
      <c r="Y37" s="20">
        <v>15818</v>
      </c>
      <c r="Z37" s="20">
        <v>14856</v>
      </c>
      <c r="AA37" s="20">
        <v>15945</v>
      </c>
      <c r="AB37" s="20">
        <v>13787</v>
      </c>
      <c r="AC37" s="20">
        <v>15131</v>
      </c>
      <c r="AD37" s="20">
        <v>15031</v>
      </c>
      <c r="AE37" s="20">
        <v>16685</v>
      </c>
      <c r="AF37" s="20">
        <v>16338</v>
      </c>
      <c r="AG37" s="20">
        <v>18310</v>
      </c>
      <c r="AH37" s="20">
        <v>15997</v>
      </c>
      <c r="AI37" s="20">
        <v>15781</v>
      </c>
      <c r="AJ37" s="20">
        <v>15319</v>
      </c>
      <c r="AK37" s="20">
        <v>13268</v>
      </c>
      <c r="AL37" s="20">
        <v>14872</v>
      </c>
      <c r="AM37" s="20">
        <v>14228</v>
      </c>
      <c r="AN37" s="20">
        <v>13013</v>
      </c>
      <c r="AO37" s="20">
        <v>13271</v>
      </c>
      <c r="AP37" s="20">
        <v>14046</v>
      </c>
      <c r="AQ37" s="20">
        <v>13640</v>
      </c>
      <c r="AR37" s="20">
        <v>13411</v>
      </c>
      <c r="AS37" s="20">
        <v>12628</v>
      </c>
      <c r="AT37" s="20">
        <v>12951</v>
      </c>
      <c r="AU37" s="20">
        <v>12706</v>
      </c>
      <c r="AV37" s="20">
        <v>12955</v>
      </c>
      <c r="AW37" s="20">
        <v>10467</v>
      </c>
      <c r="AX37" s="20">
        <v>12133</v>
      </c>
      <c r="AY37" s="20">
        <v>12762</v>
      </c>
      <c r="AZ37" s="20">
        <v>13518</v>
      </c>
      <c r="BA37" s="36">
        <v>9229</v>
      </c>
      <c r="BE37" s="20"/>
    </row>
    <row r="38" spans="1:57" x14ac:dyDescent="0.2">
      <c r="A38" s="9" t="s">
        <v>8</v>
      </c>
      <c r="B38" s="10">
        <v>4033</v>
      </c>
      <c r="C38" s="20">
        <v>4646</v>
      </c>
      <c r="D38" s="20">
        <v>4711</v>
      </c>
      <c r="E38" s="20">
        <v>4503</v>
      </c>
      <c r="F38" s="20">
        <v>4336</v>
      </c>
      <c r="G38" s="20">
        <v>4127</v>
      </c>
      <c r="H38" s="20">
        <v>4333</v>
      </c>
      <c r="I38" s="20">
        <v>4452</v>
      </c>
      <c r="J38" s="20">
        <v>3613</v>
      </c>
      <c r="K38" s="20">
        <v>4172</v>
      </c>
      <c r="L38" s="20">
        <v>4431</v>
      </c>
      <c r="M38" s="20">
        <v>4335</v>
      </c>
      <c r="N38" s="20">
        <v>4223</v>
      </c>
      <c r="O38" s="20">
        <v>4556</v>
      </c>
      <c r="P38" s="20">
        <v>4493</v>
      </c>
      <c r="Q38" s="20">
        <v>4241</v>
      </c>
      <c r="R38" s="20">
        <v>4712</v>
      </c>
      <c r="S38" s="20">
        <v>4818</v>
      </c>
      <c r="T38" s="20">
        <v>4717</v>
      </c>
      <c r="U38" s="20">
        <v>4534</v>
      </c>
      <c r="V38" s="20">
        <v>4272</v>
      </c>
      <c r="W38" s="20">
        <v>3821</v>
      </c>
      <c r="X38" s="20">
        <v>4091</v>
      </c>
      <c r="Y38" s="20">
        <v>4247</v>
      </c>
      <c r="Z38" s="20">
        <v>4101</v>
      </c>
      <c r="AA38" s="20">
        <v>4148</v>
      </c>
      <c r="AB38" s="20">
        <v>3827</v>
      </c>
      <c r="AC38" s="20">
        <v>4468</v>
      </c>
      <c r="AD38" s="20">
        <v>4170</v>
      </c>
      <c r="AE38" s="20">
        <v>4098</v>
      </c>
      <c r="AF38" s="20">
        <v>4213</v>
      </c>
      <c r="AG38" s="20">
        <v>4483</v>
      </c>
      <c r="AH38" s="20">
        <v>4363</v>
      </c>
      <c r="AI38" s="20">
        <v>4148</v>
      </c>
      <c r="AJ38" s="20">
        <v>4694</v>
      </c>
      <c r="AK38" s="20">
        <v>3896</v>
      </c>
      <c r="AL38" s="20">
        <v>4084</v>
      </c>
      <c r="AM38" s="20">
        <v>3871</v>
      </c>
      <c r="AN38" s="20">
        <v>4220</v>
      </c>
      <c r="AO38" s="20">
        <v>4361</v>
      </c>
      <c r="AP38" s="20">
        <v>3799</v>
      </c>
      <c r="AQ38" s="20">
        <v>3799</v>
      </c>
      <c r="AR38" s="20">
        <v>4194</v>
      </c>
      <c r="AS38" s="20">
        <v>4183</v>
      </c>
      <c r="AT38" s="20">
        <v>4262</v>
      </c>
      <c r="AU38" s="20">
        <v>4075</v>
      </c>
      <c r="AV38" s="20">
        <v>4004</v>
      </c>
      <c r="AW38" s="20">
        <v>3340</v>
      </c>
      <c r="AX38" s="20">
        <v>4451</v>
      </c>
      <c r="AY38" s="20">
        <v>4165</v>
      </c>
      <c r="AZ38" s="20">
        <v>4271</v>
      </c>
      <c r="BA38" s="36">
        <v>3493</v>
      </c>
      <c r="BE38" s="20"/>
    </row>
    <row r="39" spans="1:57" x14ac:dyDescent="0.2">
      <c r="A39" s="9" t="s">
        <v>9</v>
      </c>
      <c r="B39" s="10">
        <v>11244</v>
      </c>
      <c r="C39" s="20">
        <v>12928</v>
      </c>
      <c r="D39" s="20">
        <v>12146</v>
      </c>
      <c r="E39" s="20">
        <v>11305</v>
      </c>
      <c r="F39" s="20">
        <v>11339</v>
      </c>
      <c r="G39" s="20">
        <v>10915</v>
      </c>
      <c r="H39" s="20">
        <v>10968</v>
      </c>
      <c r="I39" s="20">
        <v>10808</v>
      </c>
      <c r="J39" s="20">
        <v>10582</v>
      </c>
      <c r="K39" s="20">
        <v>11053</v>
      </c>
      <c r="L39" s="20">
        <v>11299</v>
      </c>
      <c r="M39" s="20">
        <v>11389</v>
      </c>
      <c r="N39" s="20">
        <v>12361</v>
      </c>
      <c r="O39" s="20">
        <v>12444</v>
      </c>
      <c r="P39" s="20">
        <v>11821</v>
      </c>
      <c r="Q39" s="20">
        <v>11613</v>
      </c>
      <c r="R39" s="20">
        <v>12456</v>
      </c>
      <c r="S39" s="20">
        <v>11392</v>
      </c>
      <c r="T39" s="20">
        <v>12022</v>
      </c>
      <c r="U39" s="20">
        <v>11958</v>
      </c>
      <c r="V39" s="20">
        <v>11928</v>
      </c>
      <c r="W39" s="20">
        <v>11491</v>
      </c>
      <c r="X39" s="20">
        <v>12457</v>
      </c>
      <c r="Y39" s="20">
        <v>11845</v>
      </c>
      <c r="Z39" s="20">
        <v>12261</v>
      </c>
      <c r="AA39" s="20">
        <v>12658</v>
      </c>
      <c r="AB39" s="20">
        <v>11192</v>
      </c>
      <c r="AC39" s="20">
        <v>12159</v>
      </c>
      <c r="AD39" s="20">
        <v>11677</v>
      </c>
      <c r="AE39" s="20">
        <v>12692</v>
      </c>
      <c r="AF39" s="20">
        <v>11962</v>
      </c>
      <c r="AG39" s="20">
        <v>12287</v>
      </c>
      <c r="AH39" s="20">
        <v>12803</v>
      </c>
      <c r="AI39" s="20">
        <v>11803</v>
      </c>
      <c r="AJ39" s="20">
        <v>11855</v>
      </c>
      <c r="AK39" s="20">
        <v>11333</v>
      </c>
      <c r="AL39" s="20">
        <v>11549</v>
      </c>
      <c r="AM39" s="20">
        <v>11765</v>
      </c>
      <c r="AN39" s="20">
        <v>12388</v>
      </c>
      <c r="AO39" s="20">
        <v>12496</v>
      </c>
      <c r="AP39" s="20">
        <v>11789</v>
      </c>
      <c r="AQ39" s="20">
        <v>12519</v>
      </c>
      <c r="AR39" s="20">
        <v>12279</v>
      </c>
      <c r="AS39" s="20">
        <v>12793</v>
      </c>
      <c r="AT39" s="20">
        <v>12565</v>
      </c>
      <c r="AU39" s="20">
        <v>12670</v>
      </c>
      <c r="AV39" s="20">
        <v>13097</v>
      </c>
      <c r="AW39" s="20">
        <v>11319</v>
      </c>
      <c r="AX39" s="20">
        <v>12726</v>
      </c>
      <c r="AY39" s="20">
        <v>13350</v>
      </c>
      <c r="AZ39" s="20">
        <v>13007</v>
      </c>
      <c r="BA39" s="36">
        <v>11216</v>
      </c>
      <c r="BE39" s="20"/>
    </row>
    <row r="40" spans="1:57" s="14" customFormat="1" ht="15" x14ac:dyDescent="0.25">
      <c r="A40" s="11" t="s">
        <v>13</v>
      </c>
      <c r="B40" s="13">
        <f>SUM(B36:B39)</f>
        <v>36661</v>
      </c>
      <c r="C40" s="38">
        <f t="shared" ref="C40:BA40" si="5">SUM(C36:C39)</f>
        <v>43160</v>
      </c>
      <c r="D40" s="38">
        <f t="shared" si="5"/>
        <v>41066</v>
      </c>
      <c r="E40" s="38">
        <f t="shared" si="5"/>
        <v>41976</v>
      </c>
      <c r="F40" s="38">
        <f t="shared" si="5"/>
        <v>41553</v>
      </c>
      <c r="G40" s="38">
        <f t="shared" si="5"/>
        <v>39536</v>
      </c>
      <c r="H40" s="38">
        <f t="shared" si="5"/>
        <v>40050</v>
      </c>
      <c r="I40" s="38">
        <f t="shared" si="5"/>
        <v>41373</v>
      </c>
      <c r="J40" s="38">
        <f t="shared" si="5"/>
        <v>41232</v>
      </c>
      <c r="K40" s="38">
        <f t="shared" si="5"/>
        <v>40434</v>
      </c>
      <c r="L40" s="38">
        <f t="shared" si="5"/>
        <v>41243</v>
      </c>
      <c r="M40" s="38">
        <f t="shared" si="5"/>
        <v>43041</v>
      </c>
      <c r="N40" s="38">
        <f t="shared" si="5"/>
        <v>43861</v>
      </c>
      <c r="O40" s="38">
        <f t="shared" si="5"/>
        <v>44454</v>
      </c>
      <c r="P40" s="38">
        <f t="shared" si="5"/>
        <v>42889</v>
      </c>
      <c r="Q40" s="38">
        <f t="shared" si="5"/>
        <v>42887</v>
      </c>
      <c r="R40" s="38">
        <f t="shared" si="5"/>
        <v>45529</v>
      </c>
      <c r="S40" s="38">
        <f t="shared" si="5"/>
        <v>43966</v>
      </c>
      <c r="T40" s="38">
        <f t="shared" si="5"/>
        <v>43408</v>
      </c>
      <c r="U40" s="38">
        <f t="shared" si="5"/>
        <v>43572</v>
      </c>
      <c r="V40" s="38">
        <f t="shared" si="5"/>
        <v>43894</v>
      </c>
      <c r="W40" s="38">
        <f t="shared" si="5"/>
        <v>40681</v>
      </c>
      <c r="X40" s="38">
        <f t="shared" si="5"/>
        <v>43872</v>
      </c>
      <c r="Y40" s="38">
        <f t="shared" si="5"/>
        <v>43652</v>
      </c>
      <c r="Z40" s="38">
        <f t="shared" si="5"/>
        <v>43739</v>
      </c>
      <c r="AA40" s="38">
        <f t="shared" si="5"/>
        <v>45545</v>
      </c>
      <c r="AB40" s="38">
        <f t="shared" si="5"/>
        <v>40005</v>
      </c>
      <c r="AC40" s="38">
        <f t="shared" si="5"/>
        <v>44328</v>
      </c>
      <c r="AD40" s="38">
        <f t="shared" si="5"/>
        <v>43025</v>
      </c>
      <c r="AE40" s="38">
        <f t="shared" si="5"/>
        <v>45971</v>
      </c>
      <c r="AF40" s="38">
        <f t="shared" si="5"/>
        <v>44842</v>
      </c>
      <c r="AG40" s="38">
        <f t="shared" si="5"/>
        <v>47072</v>
      </c>
      <c r="AH40" s="38">
        <f t="shared" si="5"/>
        <v>44687</v>
      </c>
      <c r="AI40" s="38">
        <f t="shared" si="5"/>
        <v>43598</v>
      </c>
      <c r="AJ40" s="38">
        <f t="shared" si="5"/>
        <v>44876</v>
      </c>
      <c r="AK40" s="38">
        <f t="shared" si="5"/>
        <v>39590</v>
      </c>
      <c r="AL40" s="38">
        <f t="shared" si="5"/>
        <v>42176</v>
      </c>
      <c r="AM40" s="38">
        <f t="shared" si="5"/>
        <v>41351</v>
      </c>
      <c r="AN40" s="38">
        <f t="shared" si="5"/>
        <v>41803</v>
      </c>
      <c r="AO40" s="38">
        <f t="shared" si="5"/>
        <v>41746</v>
      </c>
      <c r="AP40" s="38">
        <f t="shared" si="5"/>
        <v>41037</v>
      </c>
      <c r="AQ40" s="38">
        <f t="shared" si="5"/>
        <v>41058</v>
      </c>
      <c r="AR40" s="38">
        <f t="shared" si="5"/>
        <v>40633</v>
      </c>
      <c r="AS40" s="38">
        <f t="shared" si="5"/>
        <v>41897</v>
      </c>
      <c r="AT40" s="38">
        <f t="shared" si="5"/>
        <v>40679</v>
      </c>
      <c r="AU40" s="38">
        <f t="shared" si="5"/>
        <v>40124</v>
      </c>
      <c r="AV40" s="38">
        <f t="shared" si="5"/>
        <v>41276</v>
      </c>
      <c r="AW40" s="38">
        <f t="shared" si="5"/>
        <v>35296</v>
      </c>
      <c r="AX40" s="38">
        <f t="shared" si="5"/>
        <v>40995</v>
      </c>
      <c r="AY40" s="38">
        <f t="shared" si="5"/>
        <v>41971</v>
      </c>
      <c r="AZ40" s="38">
        <f t="shared" si="5"/>
        <v>42203</v>
      </c>
      <c r="BA40" s="39">
        <f t="shared" si="5"/>
        <v>34473</v>
      </c>
      <c r="BE40" s="20"/>
    </row>
    <row r="41" spans="1:57" x14ac:dyDescent="0.2">
      <c r="A41" s="9" t="s">
        <v>10</v>
      </c>
      <c r="B41" s="10">
        <v>8635</v>
      </c>
      <c r="C41" s="20">
        <v>14559</v>
      </c>
      <c r="D41" s="20">
        <v>16034</v>
      </c>
      <c r="E41" s="20">
        <v>16141</v>
      </c>
      <c r="F41" s="20">
        <v>15552</v>
      </c>
      <c r="G41" s="20">
        <v>17007</v>
      </c>
      <c r="H41" s="20">
        <v>17324</v>
      </c>
      <c r="I41" s="20">
        <v>17463</v>
      </c>
      <c r="J41" s="20">
        <v>17953</v>
      </c>
      <c r="K41" s="20">
        <v>17888</v>
      </c>
      <c r="L41" s="20">
        <v>17288</v>
      </c>
      <c r="M41" s="20">
        <v>17640</v>
      </c>
      <c r="N41" s="20">
        <v>17241</v>
      </c>
      <c r="O41" s="20">
        <v>17951</v>
      </c>
      <c r="P41" s="20">
        <v>16598</v>
      </c>
      <c r="Q41" s="20">
        <v>16650</v>
      </c>
      <c r="R41" s="20">
        <v>14578</v>
      </c>
      <c r="S41" s="20">
        <v>16853</v>
      </c>
      <c r="T41" s="20">
        <v>16933</v>
      </c>
      <c r="U41" s="20">
        <v>16838</v>
      </c>
      <c r="V41" s="20">
        <v>16951</v>
      </c>
      <c r="W41" s="20">
        <v>15378</v>
      </c>
      <c r="X41" s="20">
        <v>16958</v>
      </c>
      <c r="Y41" s="20">
        <v>17212</v>
      </c>
      <c r="Z41" s="20">
        <v>17140</v>
      </c>
      <c r="AA41" s="20">
        <v>17485</v>
      </c>
      <c r="AB41" s="20">
        <v>15443</v>
      </c>
      <c r="AC41" s="20">
        <v>14503</v>
      </c>
      <c r="AD41" s="20">
        <v>14599</v>
      </c>
      <c r="AE41" s="20">
        <v>16860</v>
      </c>
      <c r="AF41" s="20">
        <v>17279</v>
      </c>
      <c r="AG41" s="20">
        <v>17440</v>
      </c>
      <c r="AH41" s="20">
        <v>18741</v>
      </c>
      <c r="AI41" s="20">
        <v>18664</v>
      </c>
      <c r="AJ41" s="20">
        <v>19092</v>
      </c>
      <c r="AK41" s="20">
        <v>16121</v>
      </c>
      <c r="AL41" s="20">
        <v>17859</v>
      </c>
      <c r="AM41" s="20">
        <v>16577</v>
      </c>
      <c r="AN41" s="20">
        <v>16771</v>
      </c>
      <c r="AO41" s="20">
        <v>17061</v>
      </c>
      <c r="AP41" s="20">
        <v>15234</v>
      </c>
      <c r="AQ41" s="20">
        <v>14931</v>
      </c>
      <c r="AR41" s="20">
        <v>14115</v>
      </c>
      <c r="AS41" s="20">
        <v>16665</v>
      </c>
      <c r="AT41" s="20">
        <v>17765</v>
      </c>
      <c r="AU41" s="20">
        <v>17423</v>
      </c>
      <c r="AV41" s="20">
        <v>17878</v>
      </c>
      <c r="AW41" s="20">
        <v>15576</v>
      </c>
      <c r="AX41" s="20">
        <v>16975</v>
      </c>
      <c r="AY41" s="20">
        <v>18625</v>
      </c>
      <c r="AZ41" s="20">
        <v>17528</v>
      </c>
      <c r="BA41" s="36">
        <v>9538</v>
      </c>
      <c r="BE41" s="20"/>
    </row>
    <row r="42" spans="1:57" x14ac:dyDescent="0.2">
      <c r="A42" s="9" t="s">
        <v>11</v>
      </c>
      <c r="B42" s="10">
        <v>53379</v>
      </c>
      <c r="C42" s="20">
        <v>71969</v>
      </c>
      <c r="D42" s="20">
        <v>71788</v>
      </c>
      <c r="E42" s="20">
        <v>70329</v>
      </c>
      <c r="F42" s="20">
        <v>65500</v>
      </c>
      <c r="G42" s="20">
        <v>68006</v>
      </c>
      <c r="H42" s="20">
        <v>67563</v>
      </c>
      <c r="I42" s="20">
        <v>64724</v>
      </c>
      <c r="J42" s="20">
        <v>68352</v>
      </c>
      <c r="K42" s="20">
        <v>61474</v>
      </c>
      <c r="L42" s="20">
        <v>56431</v>
      </c>
      <c r="M42" s="20">
        <v>57178</v>
      </c>
      <c r="N42" s="20">
        <v>61696</v>
      </c>
      <c r="O42" s="20">
        <v>59172</v>
      </c>
      <c r="P42" s="20">
        <v>62213</v>
      </c>
      <c r="Q42" s="20">
        <v>62803</v>
      </c>
      <c r="R42" s="20">
        <v>63588</v>
      </c>
      <c r="S42" s="20">
        <v>63860</v>
      </c>
      <c r="T42" s="20">
        <v>67023</v>
      </c>
      <c r="U42" s="20">
        <v>64882</v>
      </c>
      <c r="V42" s="20">
        <v>64590</v>
      </c>
      <c r="W42" s="20">
        <v>58270</v>
      </c>
      <c r="X42" s="20">
        <v>65502</v>
      </c>
      <c r="Y42" s="20">
        <v>64844</v>
      </c>
      <c r="Z42" s="20">
        <v>62531</v>
      </c>
      <c r="AA42" s="20">
        <v>63859</v>
      </c>
      <c r="AB42" s="20">
        <v>52231</v>
      </c>
      <c r="AC42" s="20">
        <v>59946</v>
      </c>
      <c r="AD42" s="20">
        <v>62752</v>
      </c>
      <c r="AE42" s="20">
        <v>61420</v>
      </c>
      <c r="AF42" s="20">
        <v>64058</v>
      </c>
      <c r="AG42" s="20">
        <v>59487</v>
      </c>
      <c r="AH42" s="20">
        <v>62236</v>
      </c>
      <c r="AI42" s="20">
        <v>60902</v>
      </c>
      <c r="AJ42" s="20">
        <v>61444</v>
      </c>
      <c r="AK42" s="20">
        <v>51385</v>
      </c>
      <c r="AL42" s="20">
        <v>61423</v>
      </c>
      <c r="AM42" s="20">
        <v>60155</v>
      </c>
      <c r="AN42" s="20">
        <v>61666</v>
      </c>
      <c r="AO42" s="20">
        <v>61234</v>
      </c>
      <c r="AP42" s="20">
        <v>59303</v>
      </c>
      <c r="AQ42" s="20">
        <v>60536</v>
      </c>
      <c r="AR42" s="20">
        <v>60744</v>
      </c>
      <c r="AS42" s="20">
        <v>59828</v>
      </c>
      <c r="AT42" s="20">
        <v>60173</v>
      </c>
      <c r="AU42" s="20">
        <v>59851</v>
      </c>
      <c r="AV42" s="20">
        <v>59064</v>
      </c>
      <c r="AW42" s="20">
        <v>49442</v>
      </c>
      <c r="AX42" s="20">
        <v>60242</v>
      </c>
      <c r="AY42" s="20">
        <v>61991</v>
      </c>
      <c r="AZ42" s="20">
        <v>57199</v>
      </c>
      <c r="BA42" s="36">
        <v>43533</v>
      </c>
      <c r="BE42" s="20"/>
    </row>
    <row r="43" spans="1:57" s="14" customFormat="1" ht="15.75" thickBot="1" x14ac:dyDescent="0.3">
      <c r="A43" s="12" t="s">
        <v>14</v>
      </c>
      <c r="B43" s="15">
        <f>SUM(B41:B42)</f>
        <v>62014</v>
      </c>
      <c r="C43" s="40">
        <f t="shared" ref="C43:BA43" si="6">SUM(C41:C42)</f>
        <v>86528</v>
      </c>
      <c r="D43" s="40">
        <f t="shared" si="6"/>
        <v>87822</v>
      </c>
      <c r="E43" s="40">
        <f t="shared" si="6"/>
        <v>86470</v>
      </c>
      <c r="F43" s="40">
        <f t="shared" si="6"/>
        <v>81052</v>
      </c>
      <c r="G43" s="40">
        <f t="shared" si="6"/>
        <v>85013</v>
      </c>
      <c r="H43" s="40">
        <f t="shared" si="6"/>
        <v>84887</v>
      </c>
      <c r="I43" s="40">
        <f t="shared" si="6"/>
        <v>82187</v>
      </c>
      <c r="J43" s="40">
        <f t="shared" si="6"/>
        <v>86305</v>
      </c>
      <c r="K43" s="40">
        <f t="shared" si="6"/>
        <v>79362</v>
      </c>
      <c r="L43" s="40">
        <f t="shared" si="6"/>
        <v>73719</v>
      </c>
      <c r="M43" s="40">
        <f t="shared" si="6"/>
        <v>74818</v>
      </c>
      <c r="N43" s="40">
        <f t="shared" si="6"/>
        <v>78937</v>
      </c>
      <c r="O43" s="40">
        <f t="shared" si="6"/>
        <v>77123</v>
      </c>
      <c r="P43" s="40">
        <f t="shared" si="6"/>
        <v>78811</v>
      </c>
      <c r="Q43" s="40">
        <f t="shared" si="6"/>
        <v>79453</v>
      </c>
      <c r="R43" s="40">
        <f t="shared" si="6"/>
        <v>78166</v>
      </c>
      <c r="S43" s="40">
        <f t="shared" si="6"/>
        <v>80713</v>
      </c>
      <c r="T43" s="40">
        <f t="shared" si="6"/>
        <v>83956</v>
      </c>
      <c r="U43" s="40">
        <f t="shared" si="6"/>
        <v>81720</v>
      </c>
      <c r="V43" s="40">
        <f t="shared" si="6"/>
        <v>81541</v>
      </c>
      <c r="W43" s="40">
        <f t="shared" si="6"/>
        <v>73648</v>
      </c>
      <c r="X43" s="40">
        <f t="shared" si="6"/>
        <v>82460</v>
      </c>
      <c r="Y43" s="40">
        <f t="shared" si="6"/>
        <v>82056</v>
      </c>
      <c r="Z43" s="40">
        <f t="shared" si="6"/>
        <v>79671</v>
      </c>
      <c r="AA43" s="40">
        <f t="shared" si="6"/>
        <v>81344</v>
      </c>
      <c r="AB43" s="40">
        <f t="shared" si="6"/>
        <v>67674</v>
      </c>
      <c r="AC43" s="40">
        <f t="shared" si="6"/>
        <v>74449</v>
      </c>
      <c r="AD43" s="40">
        <f t="shared" si="6"/>
        <v>77351</v>
      </c>
      <c r="AE43" s="40">
        <f t="shared" si="6"/>
        <v>78280</v>
      </c>
      <c r="AF43" s="40">
        <f t="shared" si="6"/>
        <v>81337</v>
      </c>
      <c r="AG43" s="40">
        <f t="shared" si="6"/>
        <v>76927</v>
      </c>
      <c r="AH43" s="40">
        <f t="shared" si="6"/>
        <v>80977</v>
      </c>
      <c r="AI43" s="40">
        <f t="shared" si="6"/>
        <v>79566</v>
      </c>
      <c r="AJ43" s="40">
        <f t="shared" si="6"/>
        <v>80536</v>
      </c>
      <c r="AK43" s="40">
        <f t="shared" si="6"/>
        <v>67506</v>
      </c>
      <c r="AL43" s="40">
        <f t="shared" si="6"/>
        <v>79282</v>
      </c>
      <c r="AM43" s="40">
        <f t="shared" si="6"/>
        <v>76732</v>
      </c>
      <c r="AN43" s="40">
        <f t="shared" si="6"/>
        <v>78437</v>
      </c>
      <c r="AO43" s="40">
        <f t="shared" si="6"/>
        <v>78295</v>
      </c>
      <c r="AP43" s="40">
        <f t="shared" si="6"/>
        <v>74537</v>
      </c>
      <c r="AQ43" s="40">
        <f t="shared" si="6"/>
        <v>75467</v>
      </c>
      <c r="AR43" s="40">
        <f t="shared" si="6"/>
        <v>74859</v>
      </c>
      <c r="AS43" s="40">
        <f t="shared" si="6"/>
        <v>76493</v>
      </c>
      <c r="AT43" s="40">
        <f t="shared" si="6"/>
        <v>77938</v>
      </c>
      <c r="AU43" s="40">
        <f t="shared" si="6"/>
        <v>77274</v>
      </c>
      <c r="AV43" s="40">
        <f t="shared" si="6"/>
        <v>76942</v>
      </c>
      <c r="AW43" s="40">
        <f t="shared" si="6"/>
        <v>65018</v>
      </c>
      <c r="AX43" s="40">
        <f t="shared" si="6"/>
        <v>77217</v>
      </c>
      <c r="AY43" s="40">
        <f t="shared" si="6"/>
        <v>80616</v>
      </c>
      <c r="AZ43" s="40">
        <f t="shared" si="6"/>
        <v>74727</v>
      </c>
      <c r="BA43" s="41">
        <f t="shared" si="6"/>
        <v>53071</v>
      </c>
      <c r="BE43" s="20"/>
    </row>
    <row r="44" spans="1:57" s="14" customFormat="1" ht="15.75" thickBot="1" x14ac:dyDescent="0.3">
      <c r="A44" s="16" t="s">
        <v>15</v>
      </c>
      <c r="B44" s="17">
        <f>B35+B40+B43</f>
        <v>139243</v>
      </c>
      <c r="C44" s="18">
        <f t="shared" ref="C44:BA44" si="7">C35+C40+C43</f>
        <v>176069</v>
      </c>
      <c r="D44" s="18">
        <f t="shared" si="7"/>
        <v>173313</v>
      </c>
      <c r="E44" s="18">
        <f t="shared" si="7"/>
        <v>172675</v>
      </c>
      <c r="F44" s="18">
        <f t="shared" si="7"/>
        <v>163450</v>
      </c>
      <c r="G44" s="18">
        <f t="shared" si="7"/>
        <v>166944</v>
      </c>
      <c r="H44" s="18">
        <f t="shared" si="7"/>
        <v>167511</v>
      </c>
      <c r="I44" s="18">
        <f t="shared" si="7"/>
        <v>166892</v>
      </c>
      <c r="J44" s="18">
        <f t="shared" si="7"/>
        <v>165380</v>
      </c>
      <c r="K44" s="18">
        <f t="shared" si="7"/>
        <v>155845</v>
      </c>
      <c r="L44" s="18">
        <f t="shared" si="7"/>
        <v>150914</v>
      </c>
      <c r="M44" s="18">
        <f t="shared" si="7"/>
        <v>149168</v>
      </c>
      <c r="N44" s="18">
        <f t="shared" si="7"/>
        <v>157201</v>
      </c>
      <c r="O44" s="18">
        <f t="shared" si="7"/>
        <v>162044</v>
      </c>
      <c r="P44" s="18">
        <f t="shared" si="7"/>
        <v>164273</v>
      </c>
      <c r="Q44" s="18">
        <f t="shared" si="7"/>
        <v>164598</v>
      </c>
      <c r="R44" s="18">
        <f t="shared" si="7"/>
        <v>167189</v>
      </c>
      <c r="S44" s="18">
        <f t="shared" si="7"/>
        <v>167342</v>
      </c>
      <c r="T44" s="18">
        <f t="shared" si="7"/>
        <v>169368</v>
      </c>
      <c r="U44" s="18">
        <f t="shared" si="7"/>
        <v>167196</v>
      </c>
      <c r="V44" s="18">
        <f t="shared" si="7"/>
        <v>166443</v>
      </c>
      <c r="W44" s="18">
        <f t="shared" si="7"/>
        <v>148021</v>
      </c>
      <c r="X44" s="18">
        <f t="shared" si="7"/>
        <v>162788</v>
      </c>
      <c r="Y44" s="18">
        <f t="shared" si="7"/>
        <v>166950</v>
      </c>
      <c r="Z44" s="18">
        <f t="shared" si="7"/>
        <v>163946</v>
      </c>
      <c r="AA44" s="18">
        <f t="shared" si="7"/>
        <v>167317</v>
      </c>
      <c r="AB44" s="18">
        <f t="shared" si="7"/>
        <v>143773</v>
      </c>
      <c r="AC44" s="18">
        <f t="shared" si="7"/>
        <v>165843</v>
      </c>
      <c r="AD44" s="18">
        <f t="shared" si="7"/>
        <v>164485</v>
      </c>
      <c r="AE44" s="18">
        <f t="shared" si="7"/>
        <v>167305</v>
      </c>
      <c r="AF44" s="18">
        <f t="shared" si="7"/>
        <v>169813</v>
      </c>
      <c r="AG44" s="18">
        <f t="shared" si="7"/>
        <v>165834</v>
      </c>
      <c r="AH44" s="18">
        <f t="shared" si="7"/>
        <v>169535</v>
      </c>
      <c r="AI44" s="18">
        <f t="shared" si="7"/>
        <v>164324</v>
      </c>
      <c r="AJ44" s="18">
        <f t="shared" si="7"/>
        <v>167311</v>
      </c>
      <c r="AK44" s="18">
        <f t="shared" si="7"/>
        <v>146877</v>
      </c>
      <c r="AL44" s="18">
        <f t="shared" si="7"/>
        <v>162459</v>
      </c>
      <c r="AM44" s="18">
        <f t="shared" si="7"/>
        <v>157262</v>
      </c>
      <c r="AN44" s="18">
        <f t="shared" si="7"/>
        <v>158345</v>
      </c>
      <c r="AO44" s="18">
        <f t="shared" si="7"/>
        <v>158730</v>
      </c>
      <c r="AP44" s="18">
        <f t="shared" si="7"/>
        <v>152178</v>
      </c>
      <c r="AQ44" s="18">
        <f t="shared" si="7"/>
        <v>157413</v>
      </c>
      <c r="AR44" s="18">
        <f t="shared" si="7"/>
        <v>154245</v>
      </c>
      <c r="AS44" s="18">
        <f t="shared" si="7"/>
        <v>154809</v>
      </c>
      <c r="AT44" s="18">
        <f t="shared" si="7"/>
        <v>157800</v>
      </c>
      <c r="AU44" s="18">
        <f t="shared" si="7"/>
        <v>156305</v>
      </c>
      <c r="AV44" s="18">
        <f t="shared" si="7"/>
        <v>155905</v>
      </c>
      <c r="AW44" s="18">
        <f t="shared" si="7"/>
        <v>136455</v>
      </c>
      <c r="AX44" s="18">
        <f t="shared" si="7"/>
        <v>157330</v>
      </c>
      <c r="AY44" s="18">
        <f t="shared" si="7"/>
        <v>162845</v>
      </c>
      <c r="AZ44" s="18">
        <f t="shared" si="7"/>
        <v>154347</v>
      </c>
      <c r="BA44" s="19">
        <f t="shared" si="7"/>
        <v>119197</v>
      </c>
      <c r="BE44" s="20"/>
    </row>
  </sheetData>
  <mergeCells count="2">
    <mergeCell ref="A7:BA7"/>
    <mergeCell ref="A27:BA27"/>
  </mergeCells>
  <pageMargins left="0.45" right="0.45" top="0.5" bottom="0.5" header="0.3" footer="0.3"/>
  <pageSetup scale="44" orientation="landscape" r:id="rId1"/>
  <customProperties>
    <customPr name="_pios_id" r:id="rId2"/>
    <customPr name="EpmWorksheetKeyString_GUID" r:id="rId3"/>
  </customProperties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7</vt:i4>
      </vt:variant>
    </vt:vector>
  </HeadingPairs>
  <TitlesOfParts>
    <vt:vector size="14" baseType="lpstr">
      <vt:lpstr>UP 2025</vt:lpstr>
      <vt:lpstr>UP 2024</vt:lpstr>
      <vt:lpstr>UP 2023</vt:lpstr>
      <vt:lpstr>UP 2022</vt:lpstr>
      <vt:lpstr>UP 2021</vt:lpstr>
      <vt:lpstr>UP 2020</vt:lpstr>
      <vt:lpstr>UP 2019</vt:lpstr>
      <vt:lpstr>'UP 2019'!Print_Area</vt:lpstr>
      <vt:lpstr>'UP 2020'!Print_Area</vt:lpstr>
      <vt:lpstr>'UP 2021'!Print_Area</vt:lpstr>
      <vt:lpstr>'UP 2022'!Print_Area</vt:lpstr>
      <vt:lpstr>'UP 2023'!Print_Area</vt:lpstr>
      <vt:lpstr>'UP 2024'!Print_Area</vt:lpstr>
      <vt:lpstr>'UP 2025'!Print_Area</vt:lpstr>
    </vt:vector>
  </TitlesOfParts>
  <Company>UPRR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fpan302</dc:creator>
  <cp:lastModifiedBy>Brandon Drahota</cp:lastModifiedBy>
  <cp:lastPrinted>2020-01-31T19:06:00Z</cp:lastPrinted>
  <dcterms:created xsi:type="dcterms:W3CDTF">2020-01-21T20:34:30Z</dcterms:created>
  <dcterms:modified xsi:type="dcterms:W3CDTF">2025-01-20T15:22:09Z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ustomUiType">
    <vt:lpwstr>2</vt:lpwstr>
  </property>
</Properties>
</file>